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in12\Desktop\"/>
    </mc:Choice>
  </mc:AlternateContent>
  <bookViews>
    <workbookView xWindow="0" yWindow="0" windowWidth="28800" windowHeight="12435"/>
  </bookViews>
  <sheets>
    <sheet name="Лист1" sheetId="6" r:id="rId1"/>
  </sheets>
  <definedNames>
    <definedName name="_xlnm.Print_Titles" localSheetId="0">Лист1!$6:$6</definedName>
    <definedName name="_xlnm.Print_Area" localSheetId="0">Лист1!$B$1:$L$18</definedName>
  </definedNames>
  <calcPr calcId="152511" refMode="R1C1"/>
</workbook>
</file>

<file path=xl/calcChain.xml><?xml version="1.0" encoding="utf-8"?>
<calcChain xmlns="http://schemas.openxmlformats.org/spreadsheetml/2006/main">
  <c r="G18" i="6" l="1"/>
  <c r="J18" i="6"/>
  <c r="K18" i="6"/>
  <c r="H8" i="6"/>
  <c r="H18" i="6" s="1"/>
  <c r="H9" i="6"/>
  <c r="H10" i="6"/>
  <c r="H11" i="6"/>
  <c r="H12" i="6"/>
  <c r="H13" i="6"/>
  <c r="H14" i="6"/>
  <c r="H15" i="6"/>
  <c r="H16" i="6"/>
  <c r="H17" i="6"/>
  <c r="F18" i="6"/>
</calcChain>
</file>

<file path=xl/sharedStrings.xml><?xml version="1.0" encoding="utf-8"?>
<sst xmlns="http://schemas.openxmlformats.org/spreadsheetml/2006/main" count="64" uniqueCount="38">
  <si>
    <t>КВК</t>
  </si>
  <si>
    <t>ВСЬОГО ПО ГОЛОВНОМУ  РОЗПОРЯДНИКУ:</t>
  </si>
  <si>
    <t>№ з/п</t>
  </si>
  <si>
    <t>Реєстр. номер</t>
  </si>
  <si>
    <t>Назва проекту, місце розташування</t>
  </si>
  <si>
    <t>Етап реалізації, заходи з виконання</t>
  </si>
  <si>
    <t>Обсяг фінансування, тис. грн</t>
  </si>
  <si>
    <t>План</t>
  </si>
  <si>
    <t>Факт</t>
  </si>
  <si>
    <t>Залишок станом на початок звітного періоду</t>
  </si>
  <si>
    <t>Виконані роботи</t>
  </si>
  <si>
    <t>Найменування робіт</t>
  </si>
  <si>
    <t>Вартість, тис. грн.</t>
  </si>
  <si>
    <t xml:space="preserve">План </t>
  </si>
  <si>
    <t>Отриманий результат</t>
  </si>
  <si>
    <t>-</t>
  </si>
  <si>
    <t xml:space="preserve">   </t>
  </si>
  <si>
    <r>
      <t>Спорт майданчик Слов</t>
    </r>
    <r>
      <rPr>
        <sz val="12"/>
        <color theme="1"/>
        <rFont val="Calibri"/>
        <family val="2"/>
        <charset val="204"/>
      </rPr>
      <t>'</t>
    </r>
    <r>
      <rPr>
        <sz val="12"/>
        <color theme="1"/>
        <rFont val="Times New Roman"/>
        <family val="1"/>
        <charset val="204"/>
      </rPr>
      <t>янської гімназії</t>
    </r>
  </si>
  <si>
    <t>РЕКОНСТРУКЦІЯ АМФІТЕАТРУ В ПАРКУ ІМЕНІ ВОЇНІВ-ІНТЕРНАЦІОНАЛІСТІВ</t>
  </si>
  <si>
    <t>ВЗАЄМОДІЯ: "Реконструкція стадіонів шкіл № 127 та № 289"</t>
  </si>
  <si>
    <t>Скандинавська гімназія - спорт для всіх</t>
  </si>
  <si>
    <t>Огорожа для Слов"янської гімназії</t>
  </si>
  <si>
    <t>МУЛЬТИМЕДІЙНИЙ ЦЕНТР "КЛЮЧ ДО УСПІХУ"</t>
  </si>
  <si>
    <t>"КЛЮЧ ДО УСПІХУ" - інтерактивні шкільні класи Гімназії № 237</t>
  </si>
  <si>
    <t xml:space="preserve">Роботи виконано.Кошти 14.11.2018 замовлені для проведення фінансування у Департаменті фінансів КМДА згідно акту виконаних робіт від 13.11.2018 № 1 </t>
  </si>
  <si>
    <t>Роботи виконано</t>
  </si>
  <si>
    <t xml:space="preserve">Роботи виконано </t>
  </si>
  <si>
    <t>Взаємодія: інклюзивний спортивно-ігровий майданчик</t>
  </si>
  <si>
    <t>Модель інклюзивно-ресурсного плану для якісної освіти для дітей з особливими потребами</t>
  </si>
  <si>
    <t>Спортивно-оздолровчий майданчик для підлітків та дорослих на Позняках-2</t>
  </si>
  <si>
    <t xml:space="preserve"> Орієнтовний термін завершення робіт - кінець листопада 2018 року</t>
  </si>
  <si>
    <t>У вересні 2018 календарний план узгоджено</t>
  </si>
  <si>
    <t>Роботи виконано.Кошти замовлені 14.11.2018 для проведення фінансування у Департаменті фінансів КМДА від 14.11.2018 № 539</t>
  </si>
  <si>
    <t>Виконання робіт затримується  у зв"язку з затримкою поставок специфічних комплектуючих для виготовлення елементів майданчика</t>
  </si>
  <si>
    <t>Неузгоджено автором проекту перелік обладнання для закупки</t>
  </si>
  <si>
    <t>х</t>
  </si>
  <si>
    <t>Проект реалізовано</t>
  </si>
  <si>
    <t>Стан реалізації проектів за рахунок коштів громадського бюджету міста Києва станом на 01.12.2018 року Дарницька районна  в міста Києві державна адміністрація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</si>
</sst>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4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166" fontId="16" fillId="0" borderId="1" xfId="1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view="pageBreakPreview" topLeftCell="B1" zoomScale="50" zoomScaleNormal="50" zoomScaleSheetLayoutView="50" workbookViewId="0">
      <selection activeCell="U10" sqref="U10"/>
    </sheetView>
  </sheetViews>
  <sheetFormatPr defaultColWidth="9.28515625" defaultRowHeight="15" x14ac:dyDescent="0.25"/>
  <cols>
    <col min="1" max="1" width="0" style="1" hidden="1" customWidth="1"/>
    <col min="2" max="2" width="13.5703125" style="2" customWidth="1"/>
    <col min="3" max="3" width="13.7109375" style="1" customWidth="1"/>
    <col min="4" max="4" width="47.7109375" style="2" customWidth="1"/>
    <col min="5" max="5" width="35" style="11" customWidth="1"/>
    <col min="6" max="6" width="20.7109375" style="5" customWidth="1"/>
    <col min="7" max="7" width="23.5703125" style="5" customWidth="1"/>
    <col min="8" max="8" width="22.42578125" style="5" customWidth="1"/>
    <col min="9" max="9" width="27.140625" style="5" customWidth="1"/>
    <col min="10" max="10" width="20.7109375" style="5" customWidth="1"/>
    <col min="11" max="11" width="23.7109375" style="5" customWidth="1"/>
    <col min="12" max="12" width="36.5703125" style="5" customWidth="1"/>
    <col min="13" max="16384" width="9.28515625" style="2"/>
  </cols>
  <sheetData>
    <row r="1" spans="1:16" ht="23.25" customHeight="1" x14ac:dyDescent="0.25">
      <c r="K1" s="7"/>
    </row>
    <row r="2" spans="1:16" ht="18.75" customHeight="1" x14ac:dyDescent="0.25">
      <c r="K2" s="32"/>
      <c r="L2" s="32"/>
    </row>
    <row r="3" spans="1:16" x14ac:dyDescent="0.25">
      <c r="K3" s="7"/>
    </row>
    <row r="4" spans="1:16" ht="66.75" customHeight="1" x14ac:dyDescent="0.25">
      <c r="B4" s="33" t="s">
        <v>37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6" s="8" customFormat="1" ht="47.45" customHeight="1" x14ac:dyDescent="0.25">
      <c r="A5" s="12"/>
      <c r="B5" s="35" t="s">
        <v>2</v>
      </c>
      <c r="C5" s="35" t="s">
        <v>3</v>
      </c>
      <c r="D5" s="35" t="s">
        <v>4</v>
      </c>
      <c r="E5" s="36" t="s">
        <v>5</v>
      </c>
      <c r="F5" s="35" t="s">
        <v>6</v>
      </c>
      <c r="G5" s="35"/>
      <c r="H5" s="35"/>
      <c r="I5" s="35" t="s">
        <v>10</v>
      </c>
      <c r="J5" s="37"/>
      <c r="K5" s="37"/>
      <c r="L5" s="36" t="s">
        <v>14</v>
      </c>
    </row>
    <row r="6" spans="1:16" s="13" customFormat="1" ht="39.75" customHeight="1" x14ac:dyDescent="0.25">
      <c r="A6" s="10" t="s">
        <v>0</v>
      </c>
      <c r="B6" s="35"/>
      <c r="C6" s="35"/>
      <c r="D6" s="35"/>
      <c r="E6" s="36"/>
      <c r="F6" s="36" t="s">
        <v>7</v>
      </c>
      <c r="G6" s="36" t="s">
        <v>8</v>
      </c>
      <c r="H6" s="39" t="s">
        <v>9</v>
      </c>
      <c r="I6" s="36" t="s">
        <v>11</v>
      </c>
      <c r="J6" s="36" t="s">
        <v>12</v>
      </c>
      <c r="K6" s="38"/>
      <c r="L6" s="36"/>
      <c r="N6" s="8"/>
    </row>
    <row r="7" spans="1:16" s="13" customFormat="1" ht="46.5" customHeight="1" thickBot="1" x14ac:dyDescent="0.3">
      <c r="A7" s="10"/>
      <c r="B7" s="35"/>
      <c r="C7" s="35"/>
      <c r="D7" s="35"/>
      <c r="E7" s="36"/>
      <c r="F7" s="36"/>
      <c r="G7" s="36"/>
      <c r="H7" s="40"/>
      <c r="I7" s="36"/>
      <c r="J7" s="14" t="s">
        <v>13</v>
      </c>
      <c r="K7" s="14" t="s">
        <v>8</v>
      </c>
      <c r="L7" s="36"/>
      <c r="N7" s="8"/>
    </row>
    <row r="8" spans="1:16" s="8" customFormat="1" ht="81" customHeight="1" x14ac:dyDescent="0.25">
      <c r="A8" s="34">
        <v>91</v>
      </c>
      <c r="B8" s="9">
        <v>1</v>
      </c>
      <c r="C8" s="9">
        <v>86</v>
      </c>
      <c r="D8" s="16" t="s">
        <v>17</v>
      </c>
      <c r="E8" s="21" t="s">
        <v>24</v>
      </c>
      <c r="F8" s="18">
        <v>399.4</v>
      </c>
      <c r="G8" s="18">
        <v>354.6</v>
      </c>
      <c r="H8" s="18">
        <f t="shared" ref="H8:H17" si="0">F8-G8</f>
        <v>44.799999999999955</v>
      </c>
      <c r="I8" s="3" t="s">
        <v>25</v>
      </c>
      <c r="J8" s="18">
        <v>354.6</v>
      </c>
      <c r="K8" s="18">
        <v>354.6</v>
      </c>
      <c r="L8" s="3" t="s">
        <v>36</v>
      </c>
    </row>
    <row r="9" spans="1:16" s="8" customFormat="1" ht="54" customHeight="1" x14ac:dyDescent="0.25">
      <c r="A9" s="34"/>
      <c r="B9" s="9">
        <v>2</v>
      </c>
      <c r="C9" s="9">
        <v>399</v>
      </c>
      <c r="D9" s="16" t="s">
        <v>18</v>
      </c>
      <c r="E9" s="3" t="s">
        <v>26</v>
      </c>
      <c r="F9" s="18">
        <v>373.23200000000003</v>
      </c>
      <c r="G9" s="18">
        <v>373.23200000000003</v>
      </c>
      <c r="H9" s="18">
        <f t="shared" si="0"/>
        <v>0</v>
      </c>
      <c r="I9" s="3" t="s">
        <v>25</v>
      </c>
      <c r="J9" s="18">
        <v>373.23200000000003</v>
      </c>
      <c r="K9" s="18">
        <v>373.23200000000003</v>
      </c>
      <c r="L9" s="3" t="s">
        <v>36</v>
      </c>
    </row>
    <row r="10" spans="1:16" s="8" customFormat="1" ht="50.25" customHeight="1" thickBot="1" x14ac:dyDescent="0.3">
      <c r="A10" s="34"/>
      <c r="B10" s="9">
        <v>3</v>
      </c>
      <c r="C10" s="9">
        <v>421</v>
      </c>
      <c r="D10" s="17" t="s">
        <v>19</v>
      </c>
      <c r="E10" s="3" t="s">
        <v>26</v>
      </c>
      <c r="F10" s="18">
        <v>1999.9449999999999</v>
      </c>
      <c r="G10" s="18">
        <v>1893.8</v>
      </c>
      <c r="H10" s="18">
        <f t="shared" si="0"/>
        <v>106.14499999999998</v>
      </c>
      <c r="I10" s="3" t="s">
        <v>25</v>
      </c>
      <c r="J10" s="18">
        <v>1893.8</v>
      </c>
      <c r="K10" s="18">
        <v>1893.8</v>
      </c>
      <c r="L10" s="3" t="s">
        <v>36</v>
      </c>
      <c r="P10" s="8" t="s">
        <v>16</v>
      </c>
    </row>
    <row r="11" spans="1:16" s="8" customFormat="1" ht="84" customHeight="1" x14ac:dyDescent="0.25">
      <c r="A11" s="34"/>
      <c r="B11" s="15">
        <v>4</v>
      </c>
      <c r="C11" s="15">
        <v>498</v>
      </c>
      <c r="D11" s="16" t="s">
        <v>20</v>
      </c>
      <c r="E11" s="21" t="s">
        <v>24</v>
      </c>
      <c r="F11" s="18">
        <v>400</v>
      </c>
      <c r="G11" s="18">
        <v>350.42</v>
      </c>
      <c r="H11" s="18">
        <f t="shared" si="0"/>
        <v>49.579999999999984</v>
      </c>
      <c r="I11" s="3" t="s">
        <v>25</v>
      </c>
      <c r="J11" s="18">
        <v>350.42</v>
      </c>
      <c r="K11" s="18">
        <v>350.42</v>
      </c>
      <c r="L11" s="3" t="s">
        <v>36</v>
      </c>
    </row>
    <row r="12" spans="1:16" s="8" customFormat="1" ht="36.75" customHeight="1" x14ac:dyDescent="0.25">
      <c r="A12" s="34"/>
      <c r="B12" s="15">
        <v>5</v>
      </c>
      <c r="C12" s="15">
        <v>544</v>
      </c>
      <c r="D12" s="16" t="s">
        <v>21</v>
      </c>
      <c r="E12" s="3" t="s">
        <v>25</v>
      </c>
      <c r="F12" s="18">
        <v>400</v>
      </c>
      <c r="G12" s="18">
        <v>389.41</v>
      </c>
      <c r="H12" s="18">
        <f t="shared" si="0"/>
        <v>10.589999999999975</v>
      </c>
      <c r="I12" s="3" t="s">
        <v>25</v>
      </c>
      <c r="J12" s="18">
        <v>389.41</v>
      </c>
      <c r="K12" s="18">
        <v>389.41</v>
      </c>
      <c r="L12" s="3" t="s">
        <v>36</v>
      </c>
    </row>
    <row r="13" spans="1:16" s="8" customFormat="1" ht="47.25" customHeight="1" x14ac:dyDescent="0.25">
      <c r="A13" s="34"/>
      <c r="B13" s="9">
        <v>6</v>
      </c>
      <c r="C13" s="9">
        <v>654</v>
      </c>
      <c r="D13" s="16" t="s">
        <v>22</v>
      </c>
      <c r="E13" s="3" t="s">
        <v>25</v>
      </c>
      <c r="F13" s="18">
        <v>400</v>
      </c>
      <c r="G13" s="18">
        <v>397.005</v>
      </c>
      <c r="H13" s="18">
        <f t="shared" si="0"/>
        <v>2.9950000000000045</v>
      </c>
      <c r="I13" s="3" t="s">
        <v>25</v>
      </c>
      <c r="J13" s="18">
        <v>397.005</v>
      </c>
      <c r="K13" s="18">
        <v>397.005</v>
      </c>
      <c r="L13" s="3" t="s">
        <v>36</v>
      </c>
    </row>
    <row r="14" spans="1:16" s="8" customFormat="1" ht="48" customHeight="1" x14ac:dyDescent="0.25">
      <c r="A14" s="34"/>
      <c r="B14" s="9">
        <v>7</v>
      </c>
      <c r="C14" s="9">
        <v>662</v>
      </c>
      <c r="D14" s="16" t="s">
        <v>23</v>
      </c>
      <c r="E14" s="3" t="s">
        <v>25</v>
      </c>
      <c r="F14" s="18">
        <v>400</v>
      </c>
      <c r="G14" s="18">
        <v>397.16899999999998</v>
      </c>
      <c r="H14" s="18">
        <f t="shared" si="0"/>
        <v>2.8310000000000173</v>
      </c>
      <c r="I14" s="3" t="s">
        <v>25</v>
      </c>
      <c r="J14" s="18">
        <v>397.16899999999998</v>
      </c>
      <c r="K14" s="18">
        <v>397.16899999999998</v>
      </c>
      <c r="L14" s="3" t="s">
        <v>36</v>
      </c>
    </row>
    <row r="15" spans="1:16" s="8" customFormat="1" ht="119.25" customHeight="1" thickBot="1" x14ac:dyDescent="0.3">
      <c r="A15" s="20"/>
      <c r="B15" s="22">
        <v>8</v>
      </c>
      <c r="C15" s="30">
        <v>542</v>
      </c>
      <c r="D15" s="24" t="s">
        <v>27</v>
      </c>
      <c r="E15" s="26" t="s">
        <v>33</v>
      </c>
      <c r="F15" s="18">
        <v>400</v>
      </c>
      <c r="G15" s="18">
        <v>236</v>
      </c>
      <c r="H15" s="18">
        <f t="shared" si="0"/>
        <v>164</v>
      </c>
      <c r="I15" s="3" t="s">
        <v>30</v>
      </c>
      <c r="J15" s="18">
        <v>236</v>
      </c>
      <c r="K15" s="18" t="s">
        <v>15</v>
      </c>
      <c r="L15" s="3" t="s">
        <v>15</v>
      </c>
    </row>
    <row r="16" spans="1:16" s="8" customFormat="1" ht="75.75" customHeight="1" thickBot="1" x14ac:dyDescent="0.3">
      <c r="A16" s="20"/>
      <c r="B16" s="22">
        <v>9</v>
      </c>
      <c r="C16" s="30">
        <v>726</v>
      </c>
      <c r="D16" s="25" t="s">
        <v>28</v>
      </c>
      <c r="E16" s="28" t="s">
        <v>31</v>
      </c>
      <c r="F16" s="18">
        <v>400</v>
      </c>
      <c r="G16" s="18">
        <v>0</v>
      </c>
      <c r="H16" s="18">
        <f t="shared" si="0"/>
        <v>400</v>
      </c>
      <c r="I16" s="3" t="s">
        <v>15</v>
      </c>
      <c r="J16" s="18" t="s">
        <v>15</v>
      </c>
      <c r="K16" s="18" t="s">
        <v>15</v>
      </c>
      <c r="L16" s="29" t="s">
        <v>34</v>
      </c>
    </row>
    <row r="17" spans="1:12" s="8" customFormat="1" ht="67.5" customHeight="1" x14ac:dyDescent="0.25">
      <c r="A17" s="20"/>
      <c r="B17" s="23">
        <v>10</v>
      </c>
      <c r="C17" s="31">
        <v>747</v>
      </c>
      <c r="D17" s="24" t="s">
        <v>29</v>
      </c>
      <c r="E17" s="27" t="s">
        <v>32</v>
      </c>
      <c r="F17" s="18">
        <v>398.67099999999999</v>
      </c>
      <c r="G17" s="18">
        <v>368.96800000000002</v>
      </c>
      <c r="H17" s="18">
        <f t="shared" si="0"/>
        <v>29.702999999999975</v>
      </c>
      <c r="I17" s="3" t="s">
        <v>25</v>
      </c>
      <c r="J17" s="18">
        <v>368.96800000000002</v>
      </c>
      <c r="K17" s="18">
        <v>368.98899999999998</v>
      </c>
      <c r="L17" s="3" t="s">
        <v>36</v>
      </c>
    </row>
    <row r="18" spans="1:12" s="4" customFormat="1" ht="39.75" customHeight="1" x14ac:dyDescent="0.25">
      <c r="A18" s="35" t="s">
        <v>1</v>
      </c>
      <c r="B18" s="35"/>
      <c r="C18" s="35"/>
      <c r="D18" s="35"/>
      <c r="E18" s="6" t="s">
        <v>35</v>
      </c>
      <c r="F18" s="19">
        <f>SUM(F8:F17)</f>
        <v>5571.2480000000005</v>
      </c>
      <c r="G18" s="19">
        <f t="shared" ref="G18:K18" si="1">SUM(G8:G17)</f>
        <v>4760.6040000000003</v>
      </c>
      <c r="H18" s="19">
        <f t="shared" si="1"/>
        <v>810.64399999999989</v>
      </c>
      <c r="I18" s="19" t="s">
        <v>35</v>
      </c>
      <c r="J18" s="19">
        <f t="shared" si="1"/>
        <v>4760.6040000000003</v>
      </c>
      <c r="K18" s="19">
        <f t="shared" si="1"/>
        <v>4524.625</v>
      </c>
      <c r="L18" s="6" t="s">
        <v>15</v>
      </c>
    </row>
    <row r="19" spans="1:12" ht="18.75" x14ac:dyDescent="0.25">
      <c r="H19" s="19"/>
    </row>
  </sheetData>
  <mergeCells count="16">
    <mergeCell ref="K2:L2"/>
    <mergeCell ref="B4:L4"/>
    <mergeCell ref="A8:A14"/>
    <mergeCell ref="A18:D18"/>
    <mergeCell ref="L5:L7"/>
    <mergeCell ref="F5:H5"/>
    <mergeCell ref="I5:K5"/>
    <mergeCell ref="J6:K6"/>
    <mergeCell ref="C5:C7"/>
    <mergeCell ref="B5:B7"/>
    <mergeCell ref="D5:D7"/>
    <mergeCell ref="F6:F7"/>
    <mergeCell ref="E5:E7"/>
    <mergeCell ref="I6:I7"/>
    <mergeCell ref="H6:H7"/>
    <mergeCell ref="G6:G7"/>
  </mergeCells>
  <phoneticPr fontId="6" type="noConversion"/>
  <pageMargins left="0.23622047244094491" right="0.23622047244094491" top="0.24" bottom="0.2" header="0.2" footer="0.2"/>
  <pageSetup paperSize="9" scale="50" fitToHeight="8" orientation="landscape" r:id="rId1"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Лист1!Заголовки_для_друку</vt:lpstr>
      <vt:lpstr>Лист1!Область_друку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Самборська Олена Дмитрівна</cp:lastModifiedBy>
  <cp:lastPrinted>2018-12-03T13:58:52Z</cp:lastPrinted>
  <dcterms:created xsi:type="dcterms:W3CDTF">2017-01-30T12:02:07Z</dcterms:created>
  <dcterms:modified xsi:type="dcterms:W3CDTF">2018-12-03T16:15:39Z</dcterms:modified>
</cp:coreProperties>
</file>