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fin12\Desktop\"/>
    </mc:Choice>
  </mc:AlternateContent>
  <bookViews>
    <workbookView xWindow="0" yWindow="0" windowWidth="28800" windowHeight="11235"/>
  </bookViews>
  <sheets>
    <sheet name="2020" sheetId="13" r:id="rId1"/>
  </sheets>
  <externalReferences>
    <externalReference r:id="rId2"/>
  </externalReferences>
  <definedNames>
    <definedName name="_xlnm._FilterDatabase" localSheetId="0" hidden="1">'2020'!$D$9:$D$120</definedName>
    <definedName name="_xlnm.Print_Area" localSheetId="0">'2020'!$B$1:$J$120</definedName>
  </definedNames>
  <calcPr calcId="152511"/>
</workbook>
</file>

<file path=xl/calcChain.xml><?xml version="1.0" encoding="utf-8"?>
<calcChain xmlns="http://schemas.openxmlformats.org/spreadsheetml/2006/main">
  <c r="C21" i="13" l="1"/>
  <c r="H80" i="13" l="1"/>
  <c r="H103" i="13" l="1"/>
  <c r="C74" i="13" l="1"/>
  <c r="C46" i="13"/>
  <c r="C24" i="13"/>
  <c r="C20" i="13"/>
  <c r="C15" i="13"/>
  <c r="H107" i="13" l="1"/>
  <c r="H112" i="13"/>
  <c r="H115" i="13"/>
  <c r="H117" i="13"/>
  <c r="H98" i="13" l="1"/>
  <c r="H120" i="13" s="1"/>
  <c r="I120" i="13" l="1"/>
  <c r="F119" i="13" l="1"/>
  <c r="F117" i="13"/>
  <c r="F115" i="13"/>
  <c r="F112" i="13"/>
  <c r="F107" i="13"/>
  <c r="F103" i="13"/>
  <c r="F98" i="13"/>
  <c r="F80" i="13" l="1"/>
  <c r="F120" i="13" s="1"/>
</calcChain>
</file>

<file path=xl/sharedStrings.xml><?xml version="1.0" encoding="utf-8"?>
<sst xmlns="http://schemas.openxmlformats.org/spreadsheetml/2006/main" count="614" uniqueCount="340">
  <si>
    <t>№ з/п</t>
  </si>
  <si>
    <t>Освоєно</t>
  </si>
  <si>
    <t>%</t>
  </si>
  <si>
    <t>Проблемні питання</t>
  </si>
  <si>
    <t>Всього:</t>
  </si>
  <si>
    <t>Інформація</t>
  </si>
  <si>
    <t>Х</t>
  </si>
  <si>
    <t>Наявність договору на виконання робіт (закупівлі товарів, послуг)     (дата)</t>
  </si>
  <si>
    <t>Сума проєкту  (тис. грн)</t>
  </si>
  <si>
    <t>Стан реалізації проєкту</t>
  </si>
  <si>
    <t xml:space="preserve">про реалізацію проєктів громадського бюджету м.Києва у 2020 році </t>
  </si>
  <si>
    <t>Реалізовані етапи проєкту</t>
  </si>
  <si>
    <t>Головний розпорядник бюджетних коштів - Дарницька районна в місті Києві державна адміністрація</t>
  </si>
  <si>
    <t>Разом по району:</t>
  </si>
  <si>
    <t>Управління освіти Дарницької районної в місті Києві державної адміністрації. Списовська Євгенія Іванівна 562 64 54</t>
  </si>
  <si>
    <t>Управління освіти Дарницької районної в місті Києві державної адміністрації. Списовська Євгенія Іванівна 562 64 65</t>
  </si>
  <si>
    <t>Відділ культури Дарницької районної в місті Києві державної адміністрації. Мельничук Наталія Юріївна 565 19 99</t>
  </si>
  <si>
    <t>Управління капітального будівництва Дарницької районної в місті Києві державної адміністрації. Корбецький Мирослав Богданович 564 90 93</t>
  </si>
  <si>
    <t>Комунальне підприємство по утриманню зелених насаджень Дарницького району м.Києва". Філінська Людмила Дмитрівна             566 00 03</t>
  </si>
  <si>
    <t>Центр по роботі з дітьми та молоддю за місцем проживання Дарницького району міста Києва. Жмуйда Катерина Сергіївна 573 86 13</t>
  </si>
  <si>
    <t xml:space="preserve">Комунальне підприємство "Керуюча компанія з обслуговування житлового фонду Дарницького району м. Києва. Солодуха Андрій Миколайович 563 38 38 </t>
  </si>
  <si>
    <t>тис.грн</t>
  </si>
  <si>
    <t>Проєкт  (№, назва, адреса реалізації, Команда)</t>
  </si>
  <si>
    <t xml:space="preserve">Відділ молоді та спорту Дарницької районної в місті Києві державної адміністрації. Мельниченко Марина Василівна 565 21 83 </t>
  </si>
  <si>
    <t>Проведено обстеження території, складання дефектного акту</t>
  </si>
  <si>
    <t>Замовник проєкту та відповідальна особа від нього (ПІП, телефон)</t>
  </si>
  <si>
    <t>Готуються документи на проведення процедури закупівель</t>
  </si>
  <si>
    <t>Відділ культури Дарницької районної в місті Києві державної адміністрації. Мельничук Наталія Юріївна  565 19 99</t>
  </si>
  <si>
    <t xml:space="preserve">                  </t>
  </si>
  <si>
    <t>Договір № 52 від 02.04.2020 - ТОВ "Лайтек Трейдінг" (код 41091141)</t>
  </si>
  <si>
    <t>Договір № 48 від 30.03.2020 з ФОП Сафонов В.Б.</t>
  </si>
  <si>
    <t>Договір № 51 від 02.04.2020. ТОВ "Лайтек Трейдінг" (код 41091141)</t>
  </si>
  <si>
    <t>Договір № 26 від 02.04.2020 ПП СОЛО. Договір № 27 від 02.04.2020 ПП СОЛО. Договір № 24 від 02.04.2020 ПП СОЛО. Договір № 22 від 02.04.2020 ПП СОЛО. Договір № 19 від 02.04.2020 ТОВ АСАП-ПРО</t>
  </si>
  <si>
    <t xml:space="preserve">Договір № 15 від 02.04.2020 ФОП Мокряк К.О. Договір № 14 від 02.04.2020 ФОП Корж М.С. Договір № 12 від 02.04.2020 ФОП Онищенко В.Г. Договір № 18 від 02.04.2020 ФОП Онищенко В.Г. Договір № 11 від 02.04.2020 ФОП Паламарчук В.М. </t>
  </si>
  <si>
    <t xml:space="preserve">Договір № 17 від 02.04.2020 ТОВ "Епіцентр". Договір № 10 від 02.04.2020 Мебельна фабрика "Престиж". Договір № 21 від 02.04.2020 ТОВ  АСАП-ПРО. Договір № 20 від 02.04.2020 ТОВ АСАП-ПРО.                                                                                                                                                                                   </t>
  </si>
  <si>
    <t xml:space="preserve">Договір № 16 від 02.04.2020 ФОП Гапунік Г.В..  Договір № 15 від 02.04.2020 ФОП Мокряк К.О.. Договір № 10 від 02.04.2020 Мебельна фабрика "Престиж". Договір  № 23 від 02.04.2020 ФОП Маслюк Ю.Л.. Договір № 25 від 02.04.2020 ФОП Федотова К.В. Отриманий товар. Договір №28 від 25.04.2020 ТОВ АРТ-ПРОМ Столи. Шафи в виробництві.                                                                                                                                                          </t>
  </si>
  <si>
    <t>Договір підряду № 102 від 14.04.2020 (129,09 грн) ТОВ "ІБК ПЛЮС"</t>
  </si>
  <si>
    <t>Договір підряду ФОП Лісін А.І. №201 від 20.05.2020 (96,08 грн)</t>
  </si>
  <si>
    <t>Договір підряду №232 від 20.05.2020  ФОП Махаммедов Ж.К. (68,89 грн)</t>
  </si>
  <si>
    <t>Договір підряду №240 від 20.05.2020 ФОП Махаммедов Ж.К. (68,85 грн)</t>
  </si>
  <si>
    <t>Договір підряду № 237 від 20.05.2020 ФОП Махаммедов Ж.К. (68,81грн)</t>
  </si>
  <si>
    <t>Договір підряду №239 від 20.05.2020 ФОП Махаммедов Ж.К. (68,89 грн)</t>
  </si>
  <si>
    <t>Договір підряду №231 від 20.05.2020 ФОП Махаммедов Ж.К. (68,72 грн)</t>
  </si>
  <si>
    <t>Договір підряду №234 від 20.05.2020 ФОП Махаммедов Ж.К. (68,72 грн)</t>
  </si>
  <si>
    <t>Договір підряду № 230 від 20.05.2020  ФОП Махаммедов Ж.К. (68,89 грн)</t>
  </si>
  <si>
    <t>Договір підряду № 229  від 20.05.2020 ФОП Махаммедов Ж.К. (68,72 грн)</t>
  </si>
  <si>
    <t>Договір підряду № 233 від 20.05.2020 ФОП Махаммедов Ж.К. (68,89 грн)</t>
  </si>
  <si>
    <t>Договір підряду № 229 від 20.05.2020 ФОП Махаммедов Ж.К. (68,72 грн)</t>
  </si>
  <si>
    <t>Договір підряду № 235 від 20.02.2020 ФОП Махаммедов Ж.К. (68,89 грн)</t>
  </si>
  <si>
    <t>Договір підряду № 238 від 20.05.2020 ФОП Махаммедов Ж.К. (68,72 грн)</t>
  </si>
  <si>
    <t>Договір підряду№ 236 від 20.05.2020 ФОП Махаммедов Ж.К. (263,30 грн)</t>
  </si>
  <si>
    <t>Договір № 579 від 01.06.2020 (858,00 грн) -мережеве обладнання. ПП Соло. Договір № 612 від 01.06.2020  (938,00 грн) - стійка під колонку. ПП Соло</t>
  </si>
  <si>
    <t>_</t>
  </si>
  <si>
    <t>Договір  № 224 від 02.03.2020 (90026,00 грн).  ФОП Буканова О. В.  Договір № 164 від 20.02.2020 - (9973,90 грн). Постачальник ФОП Мальований О.П.</t>
  </si>
  <si>
    <t>Роботи виконано</t>
  </si>
  <si>
    <t>ПРОЄКТ РЕАЛІЗОВАНО</t>
  </si>
  <si>
    <t>Договір № 18/04-Е від 01.04.2020 ТОВ "Дитячі та спортивні майданчики"</t>
  </si>
  <si>
    <t>Договір № 57 від 22.04.2020 - ТОВ "КЕРС" (код 38321855);                  Договір №04-03/20 від 01.04.2020 - ФОП Бондар Я.А. (код 3089719005);                 Договір №53 від 03.04.2020 - ТОВ "НІКОЛЬ" (код 20148124)</t>
  </si>
  <si>
    <r>
      <rPr>
        <b/>
        <sz val="24"/>
        <color rgb="FF000000"/>
        <rFont val="Times New Roman"/>
        <family val="1"/>
        <charset val="204"/>
      </rPr>
      <t>№ 116</t>
    </r>
    <r>
      <rPr>
        <sz val="24"/>
        <color rgb="FF000000"/>
        <rFont val="Times New Roman"/>
        <family val="1"/>
        <charset val="204"/>
      </rPr>
      <t xml:space="preserve"> ВЗАЄМОДІЯ "Поліпшення умов Художньої школи №11, вул. Ю. Пасхаліна, 15а. Ярмоленко Юлія Олександрівна</t>
    </r>
  </si>
  <si>
    <r>
      <rPr>
        <b/>
        <sz val="24"/>
        <color rgb="FF000000"/>
        <rFont val="Times New Roman"/>
        <family val="1"/>
        <charset val="204"/>
      </rPr>
      <t>№ 172</t>
    </r>
    <r>
      <rPr>
        <sz val="24"/>
        <color rgb="FF000000"/>
        <rFont val="Times New Roman"/>
        <family val="1"/>
        <charset val="204"/>
      </rPr>
      <t xml:space="preserve"> Взаємодія: "Створення медіастудії в Центрі технічної творчості Ю. Пасхаліна, 15", вул. Ю. Пасхаліна, 15. Ярмоленко Юлія Олександрівна</t>
    </r>
  </si>
  <si>
    <r>
      <rPr>
        <b/>
        <sz val="24"/>
        <color rgb="FF000000"/>
        <rFont val="Times New Roman"/>
        <family val="1"/>
        <charset val="204"/>
      </rPr>
      <t>№ 173</t>
    </r>
    <r>
      <rPr>
        <sz val="24"/>
        <color rgb="FF000000"/>
        <rFont val="Times New Roman"/>
        <family val="1"/>
        <charset val="204"/>
      </rPr>
      <t xml:space="preserve"> Взаємодія: "Створення лабораторії "Розумний простір" Ю. Пасхаліна, 15", вул. Пасхаліна, 15. Ярмоленко Юлія Олександрівна</t>
    </r>
  </si>
  <si>
    <r>
      <rPr>
        <b/>
        <sz val="24"/>
        <color rgb="FF000000"/>
        <rFont val="Times New Roman"/>
        <family val="1"/>
        <charset val="204"/>
      </rPr>
      <t>№ 214</t>
    </r>
    <r>
      <rPr>
        <sz val="24"/>
        <color rgb="FF000000"/>
        <rFont val="Times New Roman"/>
        <family val="1"/>
        <charset val="204"/>
      </rPr>
      <t xml:space="preserve"> «Придбання музичного обладнання для Школи № 217», пров. Поліський, 9. Тихий Роман Іванович</t>
    </r>
  </si>
  <si>
    <r>
      <rPr>
        <b/>
        <sz val="24"/>
        <color rgb="FF000000"/>
        <rFont val="Times New Roman"/>
        <family val="1"/>
        <charset val="204"/>
      </rPr>
      <t>№ 223</t>
    </r>
    <r>
      <rPr>
        <sz val="24"/>
        <color rgb="FF000000"/>
        <rFont val="Times New Roman"/>
        <family val="1"/>
        <charset val="204"/>
      </rPr>
      <t xml:space="preserve"> Спортивно- розвиваючий комплекс на території ДНЗ №696, вул. Бажана, 9 е. Кізленко Марія Андріївна</t>
    </r>
  </si>
  <si>
    <r>
      <rPr>
        <b/>
        <sz val="24"/>
        <color rgb="FF000000"/>
        <rFont val="Times New Roman"/>
        <family val="1"/>
        <charset val="204"/>
      </rPr>
      <t xml:space="preserve">№ 230 </t>
    </r>
    <r>
      <rPr>
        <sz val="24"/>
        <color rgb="FF000000"/>
        <rFont val="Times New Roman"/>
        <family val="1"/>
        <charset val="204"/>
      </rPr>
      <t>Мультимедійне обладнання для актової зали СЗШ №291, вул. Тростянецька, 19. Плющ Катерина Сергіївна</t>
    </r>
  </si>
  <si>
    <r>
      <t xml:space="preserve">№ 233 </t>
    </r>
    <r>
      <rPr>
        <sz val="24"/>
        <color rgb="FF000000"/>
        <rFont val="Times New Roman"/>
        <family val="1"/>
        <charset val="204"/>
      </rPr>
      <t>«Придбання музичного обладнання для ШДС Пролісок», вул. Бориспільська, 51. Тихий Роман Іванович</t>
    </r>
  </si>
  <si>
    <r>
      <rPr>
        <b/>
        <sz val="24"/>
        <color rgb="FF000000"/>
        <rFont val="Times New Roman"/>
        <family val="1"/>
        <charset val="204"/>
      </rPr>
      <t>№ 239</t>
    </r>
    <r>
      <rPr>
        <sz val="24"/>
        <color rgb="FF000000"/>
        <rFont val="Times New Roman"/>
        <family val="1"/>
        <charset val="204"/>
      </rPr>
      <t xml:space="preserve"> Модернізація актової зали школи № 111, вул. Здолбунівська, 7б. Степаненко Юлія Валеріївна</t>
    </r>
  </si>
  <si>
    <r>
      <rPr>
        <b/>
        <sz val="24"/>
        <color rgb="FF000000"/>
        <rFont val="Times New Roman"/>
        <family val="1"/>
        <charset val="204"/>
      </rPr>
      <t>№ 251</t>
    </r>
    <r>
      <rPr>
        <sz val="24"/>
        <color rgb="FF000000"/>
        <rFont val="Times New Roman"/>
        <family val="1"/>
        <charset val="204"/>
      </rPr>
      <t xml:space="preserve"> Модернізація медично-оздоровчого комплексу в ДНЗ № 367, вул. Санаторна, 5а. Плющ Катерина Сергіївна</t>
    </r>
  </si>
  <si>
    <r>
      <rPr>
        <b/>
        <sz val="24"/>
        <color rgb="FF000000"/>
        <rFont val="Times New Roman"/>
        <family val="1"/>
        <charset val="204"/>
      </rPr>
      <t>№ 263</t>
    </r>
    <r>
      <rPr>
        <sz val="24"/>
        <color rgb="FF000000"/>
        <rFont val="Times New Roman"/>
        <family val="1"/>
        <charset val="204"/>
      </rPr>
      <t xml:space="preserve"> Безпечне покриття та оснащення спортивного майданчика у ДНЗ № 634, вул. Руднєва, 63. Плющ Катерина Сергіївна</t>
    </r>
  </si>
  <si>
    <r>
      <rPr>
        <b/>
        <sz val="24"/>
        <color rgb="FF000000"/>
        <rFont val="Times New Roman"/>
        <family val="1"/>
        <charset val="204"/>
      </rPr>
      <t>№ 291</t>
    </r>
    <r>
      <rPr>
        <sz val="24"/>
        <color rgb="FF000000"/>
        <rFont val="Times New Roman"/>
        <family val="1"/>
        <charset val="204"/>
      </rPr>
      <t xml:space="preserve"> Встановлення ігрових елементів на дитячих майданчиках  у ДНЗ №99, пров. Поліський, 5/1. Тихий Роман Іванович </t>
    </r>
  </si>
  <si>
    <r>
      <rPr>
        <b/>
        <sz val="24"/>
        <color rgb="FF000000"/>
        <rFont val="Times New Roman"/>
        <family val="1"/>
        <charset val="204"/>
      </rPr>
      <t>№ 386</t>
    </r>
    <r>
      <rPr>
        <sz val="24"/>
        <color rgb="FF000000"/>
        <rFont val="Times New Roman"/>
        <family val="1"/>
        <charset val="204"/>
      </rPr>
      <t xml:space="preserve"> Проекційне обладнання в ДНЗ №678, вул. Волго-Донська, 77. Тихий Роман Іванович</t>
    </r>
  </si>
  <si>
    <r>
      <rPr>
        <b/>
        <sz val="24"/>
        <color rgb="FF000000"/>
        <rFont val="Times New Roman"/>
        <family val="1"/>
        <charset val="204"/>
      </rPr>
      <t>№ 452</t>
    </r>
    <r>
      <rPr>
        <sz val="24"/>
        <color rgb="FF000000"/>
        <rFont val="Times New Roman"/>
        <family val="1"/>
        <charset val="204"/>
      </rPr>
      <t xml:space="preserve"> Шкільна ліга - спортивний комплекс Вирлиця, вул. Вербицькго, 28г. Кізленко Марія Андріївна</t>
    </r>
  </si>
  <si>
    <r>
      <rPr>
        <b/>
        <sz val="24"/>
        <color rgb="FF000000"/>
        <rFont val="Times New Roman"/>
        <family val="1"/>
        <charset val="204"/>
      </rPr>
      <t>№ 458</t>
    </r>
    <r>
      <rPr>
        <sz val="24"/>
        <color rgb="FF000000"/>
        <rFont val="Times New Roman"/>
        <family val="1"/>
        <charset val="204"/>
      </rPr>
      <t xml:space="preserve"> ВЗАЄМОДІЯ: «Придбання музичного обладнання для ДНЗ № 5», вул. Срібнокільська, 4а. Ярмоленко Юлія Олександрівна</t>
    </r>
  </si>
  <si>
    <r>
      <rPr>
        <b/>
        <sz val="24"/>
        <color rgb="FF000000"/>
        <rFont val="Times New Roman"/>
        <family val="1"/>
        <charset val="204"/>
      </rPr>
      <t>№ 460</t>
    </r>
    <r>
      <rPr>
        <sz val="24"/>
        <color rgb="FF000000"/>
        <rFont val="Times New Roman"/>
        <family val="1"/>
        <charset val="204"/>
      </rPr>
      <t xml:space="preserve"> ВЗАЄМОДІЯ:  Придбання музичного обладнання для ДНЗ № 6, вул. Л.Руденко, 8а. Ярмоленко Юлія Олександрівна</t>
    </r>
  </si>
  <si>
    <r>
      <rPr>
        <b/>
        <sz val="24"/>
        <color rgb="FF000000"/>
        <rFont val="Times New Roman"/>
        <family val="1"/>
        <charset val="204"/>
      </rPr>
      <t>№ 463</t>
    </r>
    <r>
      <rPr>
        <sz val="24"/>
        <color rgb="FF000000"/>
        <rFont val="Times New Roman"/>
        <family val="1"/>
        <charset val="204"/>
      </rPr>
      <t xml:space="preserve"> ВЗАЄМОДІЯ: «Придбання музичного обладнання для ДНЗ № 21», вул. Б.Гмирі, 2 г. Ярмоленко Юлія Олександрівна</t>
    </r>
  </si>
  <si>
    <r>
      <rPr>
        <b/>
        <sz val="24"/>
        <color rgb="FF000000"/>
        <rFont val="Times New Roman"/>
        <family val="1"/>
        <charset val="204"/>
      </rPr>
      <t>№ 470</t>
    </r>
    <r>
      <rPr>
        <sz val="24"/>
        <color rgb="FF000000"/>
        <rFont val="Times New Roman"/>
        <family val="1"/>
        <charset val="204"/>
      </rPr>
      <t xml:space="preserve"> ВЗАЄМОДІЯ: «Придбання музичного обладнання для ДНЗ № 89», вул. Княжий затон, 17 г. Ярмоленко Юлія Олександрівна</t>
    </r>
  </si>
  <si>
    <r>
      <rPr>
        <b/>
        <sz val="24"/>
        <color rgb="FF000000"/>
        <rFont val="Times New Roman"/>
        <family val="1"/>
        <charset val="204"/>
      </rPr>
      <t>№ 474</t>
    </r>
    <r>
      <rPr>
        <sz val="24"/>
        <color rgb="FF000000"/>
        <rFont val="Times New Roman"/>
        <family val="1"/>
        <charset val="204"/>
      </rPr>
      <t xml:space="preserve"> ВЗАЄМОДІЯ: «Придбання музичного обладнання для ДНЗ № 126», вул. М.Бажана, 6б. Ярмоленко Юлія Олександрівна</t>
    </r>
  </si>
  <si>
    <r>
      <rPr>
        <b/>
        <sz val="24"/>
        <color rgb="FF000000"/>
        <rFont val="Times New Roman"/>
        <family val="1"/>
        <charset val="204"/>
      </rPr>
      <t>№ 475</t>
    </r>
    <r>
      <rPr>
        <sz val="24"/>
        <color rgb="FF000000"/>
        <rFont val="Times New Roman"/>
        <family val="1"/>
        <charset val="204"/>
      </rPr>
      <t xml:space="preserve"> ВЗАЄМОДІЯ: «Придбання музичного обладнання для ДНЗ № 132», вул. Б. Гмирі, 3 а. Ярмоленко Юлія Олександрівна</t>
    </r>
  </si>
  <si>
    <r>
      <rPr>
        <b/>
        <sz val="24"/>
        <color rgb="FF000000"/>
        <rFont val="Times New Roman"/>
        <family val="1"/>
        <charset val="204"/>
      </rPr>
      <t>№ 476</t>
    </r>
    <r>
      <rPr>
        <sz val="24"/>
        <color rgb="FF000000"/>
        <rFont val="Times New Roman"/>
        <family val="1"/>
        <charset val="204"/>
      </rPr>
      <t xml:space="preserve"> ВЗАЄМОДІЯ: «Придбання музичного обладнання для ДНЗ № 133», вул. Харківське шосе, 55б. Ярмоленко Юлія Олександрівна</t>
    </r>
  </si>
  <si>
    <r>
      <rPr>
        <b/>
        <sz val="24"/>
        <color rgb="FF000000"/>
        <rFont val="Times New Roman"/>
        <family val="1"/>
        <charset val="204"/>
      </rPr>
      <t xml:space="preserve">№ 480 </t>
    </r>
    <r>
      <rPr>
        <sz val="24"/>
        <color rgb="FF000000"/>
        <rFont val="Times New Roman"/>
        <family val="1"/>
        <charset val="204"/>
      </rPr>
      <t>ВЗАЄМОДІЯ: «Придбання музичного обладнання для ДНЗ № 149», вул. Вишняківська, 12 б. Ярмоленко Юлія Олександрівна</t>
    </r>
  </si>
  <si>
    <r>
      <rPr>
        <b/>
        <sz val="24"/>
        <color rgb="FF000000"/>
        <rFont val="Times New Roman"/>
        <family val="1"/>
        <charset val="204"/>
      </rPr>
      <t>№ 483</t>
    </r>
    <r>
      <rPr>
        <sz val="24"/>
        <color rgb="FF000000"/>
        <rFont val="Times New Roman"/>
        <family val="1"/>
        <charset val="204"/>
      </rPr>
      <t xml:space="preserve"> ВЗАЄМОДІЯ: «Придбання музичного обладнання для ДНЗ № 201», вул. А.Ахматової, 2 б. Ярмоленко Юлія Олександрівна</t>
    </r>
  </si>
  <si>
    <r>
      <rPr>
        <b/>
        <sz val="24"/>
        <color rgb="FF000000"/>
        <rFont val="Times New Roman"/>
        <family val="1"/>
        <charset val="204"/>
      </rPr>
      <t>№ 484</t>
    </r>
    <r>
      <rPr>
        <sz val="24"/>
        <color rgb="FF000000"/>
        <rFont val="Times New Roman"/>
        <family val="1"/>
        <charset val="204"/>
      </rPr>
      <t xml:space="preserve"> ВЗАЄМОДІЯ: «Придбання музичного обладнання для ДНЗ № 210», вул. Срібнокільська, 14Б. Ярмоленко Юлія Олександрівна</t>
    </r>
  </si>
  <si>
    <r>
      <rPr>
        <b/>
        <sz val="24"/>
        <color rgb="FF000000"/>
        <rFont val="Times New Roman"/>
        <family val="1"/>
        <charset val="204"/>
      </rPr>
      <t>№ 488</t>
    </r>
    <r>
      <rPr>
        <sz val="24"/>
        <color rgb="FF000000"/>
        <rFont val="Times New Roman"/>
        <family val="1"/>
        <charset val="204"/>
      </rPr>
      <t xml:space="preserve"> ВЗАЄМОДІЯ: «МУЛЬТИМЕДІЙНИЙ  КОМПЛЕКС в ДНЗ № 248», вул. Тростянецька, 8а. Ярмоленко Юлія Олександрівна</t>
    </r>
  </si>
  <si>
    <r>
      <rPr>
        <b/>
        <sz val="24"/>
        <color rgb="FF000000"/>
        <rFont val="Times New Roman"/>
        <family val="1"/>
        <charset val="204"/>
      </rPr>
      <t>№ 491</t>
    </r>
    <r>
      <rPr>
        <sz val="24"/>
        <color rgb="FF000000"/>
        <rFont val="Times New Roman"/>
        <family val="1"/>
        <charset val="204"/>
      </rPr>
      <t xml:space="preserve"> ВЗАЄМОДІЯ: «Придбання музичного обладнання для ДНЗ № 275», вул. Ялтинська, 10/14. Ярмоленко Юлія Олександрівна</t>
    </r>
  </si>
  <si>
    <r>
      <rPr>
        <b/>
        <sz val="24"/>
        <color rgb="FF000000"/>
        <rFont val="Times New Roman"/>
        <family val="1"/>
        <charset val="204"/>
      </rPr>
      <t>№ 493</t>
    </r>
    <r>
      <rPr>
        <sz val="24"/>
        <color rgb="FF000000"/>
        <rFont val="Times New Roman"/>
        <family val="1"/>
        <charset val="204"/>
      </rPr>
      <t xml:space="preserve"> ВЗАЄМОДІЯ: «Придбання музичного обладнання для ДНЗ № 314», вул. Драгоманова, 25а. Ярмоленко Юлія Олександрівна</t>
    </r>
  </si>
  <si>
    <r>
      <rPr>
        <b/>
        <sz val="24"/>
        <color rgb="FF000000"/>
        <rFont val="Times New Roman"/>
        <family val="1"/>
        <charset val="204"/>
      </rPr>
      <t>№ 496</t>
    </r>
    <r>
      <rPr>
        <sz val="24"/>
        <color rgb="FF000000"/>
        <rFont val="Times New Roman"/>
        <family val="1"/>
        <charset val="204"/>
      </rPr>
      <t xml:space="preserve"> ВЗАЄМОДІЯ: «Придбання музичного обладнання для ДНЗ № 370», вул. С. Русової, 1В. Ярмоленко Юлія Олександрівна</t>
    </r>
  </si>
  <si>
    <r>
      <rPr>
        <b/>
        <sz val="24"/>
        <color rgb="FF000000"/>
        <rFont val="Times New Roman"/>
        <family val="1"/>
        <charset val="204"/>
      </rPr>
      <t>№ 500</t>
    </r>
    <r>
      <rPr>
        <sz val="24"/>
        <color rgb="FF000000"/>
        <rFont val="Times New Roman"/>
        <family val="1"/>
        <charset val="204"/>
      </rPr>
      <t xml:space="preserve"> ВЗАЄМОДІЯ: «Придбання музичного обладнання для ДНЗ № 500 Абетка», вул. О. Мішуги, 3б. Ярмоленко Юлія Олександрівна</t>
    </r>
  </si>
  <si>
    <r>
      <rPr>
        <b/>
        <sz val="24"/>
        <color rgb="FF000000"/>
        <rFont val="Times New Roman"/>
        <family val="1"/>
        <charset val="204"/>
      </rPr>
      <t>№ 501</t>
    </r>
    <r>
      <rPr>
        <sz val="24"/>
        <color rgb="FF000000"/>
        <rFont val="Times New Roman"/>
        <family val="1"/>
        <charset val="204"/>
      </rPr>
      <t xml:space="preserve"> ВЗАЄМОДІЯ: «Придбання музичного обладнання для ДНЗ № 550», вул. П.Григоренко, 20 б. Ярмоленко Юлія Олександрівна</t>
    </r>
  </si>
  <si>
    <r>
      <rPr>
        <b/>
        <sz val="24"/>
        <color rgb="FF000000"/>
        <rFont val="Times New Roman"/>
        <family val="1"/>
        <charset val="204"/>
      </rPr>
      <t>№ 520</t>
    </r>
    <r>
      <rPr>
        <sz val="24"/>
        <color rgb="FF000000"/>
        <rFont val="Times New Roman"/>
        <family val="1"/>
        <charset val="204"/>
      </rPr>
      <t xml:space="preserve"> ВЗАЄМОДІЯ: «Придбання музичного обладнання для ДНЗ № 696», вул. М.Бажана, 9е. Ярмоленко Юлія Олександрівна</t>
    </r>
  </si>
  <si>
    <r>
      <rPr>
        <b/>
        <sz val="24"/>
        <color rgb="FF000000"/>
        <rFont val="Times New Roman"/>
        <family val="1"/>
        <charset val="204"/>
      </rPr>
      <t>№ 522</t>
    </r>
    <r>
      <rPr>
        <sz val="24"/>
        <color rgb="FF000000"/>
        <rFont val="Times New Roman"/>
        <family val="1"/>
        <charset val="204"/>
      </rPr>
      <t xml:space="preserve"> ВЗАЄМОДІЯ: «Придбання музичного обладнання для ДНЗ № 787», вул. Сімферопольська, 6. Ярмоленко Юлія Олександрівна</t>
    </r>
  </si>
  <si>
    <r>
      <rPr>
        <b/>
        <sz val="24"/>
        <color rgb="FF000000"/>
        <rFont val="Times New Roman"/>
        <family val="1"/>
        <charset val="204"/>
      </rPr>
      <t>№ 523</t>
    </r>
    <r>
      <rPr>
        <sz val="24"/>
        <color rgb="FF000000"/>
        <rFont val="Times New Roman"/>
        <family val="1"/>
        <charset val="204"/>
      </rPr>
      <t xml:space="preserve"> ВЗАЄМОДІЯ: «Придбання музичного обладнання для ДНЗ № 790», вул. Леніна, 20. Ярмоленко Юлія Олександрівна</t>
    </r>
  </si>
  <si>
    <r>
      <rPr>
        <b/>
        <sz val="24"/>
        <color rgb="FF000000"/>
        <rFont val="Times New Roman"/>
        <family val="1"/>
        <charset val="204"/>
      </rPr>
      <t>№ 528</t>
    </r>
    <r>
      <rPr>
        <sz val="24"/>
        <color rgb="FF000000"/>
        <rFont val="Times New Roman"/>
        <family val="1"/>
        <charset val="204"/>
      </rPr>
      <t xml:space="preserve"> ВЗАЄМОДІЯ: «Придбання музичного обладнання для ДНЗ № 792», вул. Є.Харченка, 49А. Ярмоленко Юлія Олександрівна</t>
    </r>
  </si>
  <si>
    <r>
      <rPr>
        <b/>
        <sz val="24"/>
        <color rgb="FF000000"/>
        <rFont val="Times New Roman"/>
        <family val="1"/>
        <charset val="204"/>
      </rPr>
      <t>№ 530</t>
    </r>
    <r>
      <rPr>
        <sz val="24"/>
        <color rgb="FF000000"/>
        <rFont val="Times New Roman"/>
        <family val="1"/>
        <charset val="204"/>
      </rPr>
      <t xml:space="preserve"> ВЗАЄМОДІЯ: «Придбання музичного обладнання для ДНЗ № 805», вул. Славгородська, 12. Ярмоленко Юлія Олександрівна</t>
    </r>
  </si>
  <si>
    <r>
      <rPr>
        <b/>
        <sz val="24"/>
        <color rgb="FF000000"/>
        <rFont val="Times New Roman"/>
        <family val="1"/>
        <charset val="204"/>
      </rPr>
      <t>№ 557</t>
    </r>
    <r>
      <rPr>
        <sz val="24"/>
        <color rgb="FF000000"/>
        <rFont val="Times New Roman"/>
        <family val="1"/>
        <charset val="204"/>
      </rPr>
      <t xml:space="preserve"> ВЗАЄМОДІЯ: Капітальний ремонт пральні в ДНЗ № 256, вул. Заслонова, 10. Ярмоленко Юлія Олександрівна</t>
    </r>
  </si>
  <si>
    <r>
      <rPr>
        <b/>
        <sz val="24"/>
        <color rgb="FF000000"/>
        <rFont val="Times New Roman"/>
        <family val="1"/>
        <charset val="204"/>
      </rPr>
      <t>№ 558</t>
    </r>
    <r>
      <rPr>
        <sz val="24"/>
        <color rgb="FF000000"/>
        <rFont val="Times New Roman"/>
        <family val="1"/>
        <charset val="204"/>
      </rPr>
      <t xml:space="preserve"> ВЗАЄМОДІЯ: «Придбання Інтерактивної підлоги для ДНЗ № 256», вул. Заслонова, 10. Ярмоленко Юлія Олександрівна</t>
    </r>
  </si>
  <si>
    <r>
      <rPr>
        <b/>
        <sz val="24"/>
        <color rgb="FF000000"/>
        <rFont val="Times New Roman"/>
        <family val="1"/>
        <charset val="204"/>
      </rPr>
      <t>№ 568</t>
    </r>
    <r>
      <rPr>
        <sz val="24"/>
        <color rgb="FF000000"/>
        <rFont val="Times New Roman"/>
        <family val="1"/>
        <charset val="204"/>
      </rPr>
      <t xml:space="preserve"> ВЗАЄМОДІЯ: «Встановлення спортивного майданчика в Школі № 127», вул. Ялтинська, 13. Ярмоленко Юлія Олександрівна</t>
    </r>
  </si>
  <si>
    <r>
      <rPr>
        <b/>
        <sz val="24"/>
        <color rgb="FF000000"/>
        <rFont val="Times New Roman"/>
        <family val="1"/>
        <charset val="204"/>
      </rPr>
      <t>№ 576</t>
    </r>
    <r>
      <rPr>
        <sz val="24"/>
        <color rgb="FF000000"/>
        <rFont val="Times New Roman"/>
        <family val="1"/>
        <charset val="204"/>
      </rPr>
      <t xml:space="preserve"> ВЗАЄМОДІЯ: «Придбання музичного обладнання для Школи № 296», вул. О.Кошиця, 8. Ярмоленко Юлія Олександрівна</t>
    </r>
  </si>
  <si>
    <r>
      <rPr>
        <b/>
        <sz val="24"/>
        <color rgb="FF000000"/>
        <rFont val="Times New Roman"/>
        <family val="1"/>
        <charset val="204"/>
      </rPr>
      <t>№ 610</t>
    </r>
    <r>
      <rPr>
        <sz val="24"/>
        <color rgb="FF000000"/>
        <rFont val="Times New Roman"/>
        <family val="1"/>
        <charset val="204"/>
      </rPr>
      <t xml:space="preserve"> Гурток водного туризму "Вершина", вул. Вербицького, 4б. Корж Михайло Вікторович</t>
    </r>
  </si>
  <si>
    <r>
      <rPr>
        <b/>
        <sz val="24"/>
        <color rgb="FF000000"/>
        <rFont val="Times New Roman"/>
        <family val="1"/>
        <charset val="204"/>
      </rPr>
      <t>№ 739</t>
    </r>
    <r>
      <rPr>
        <sz val="24"/>
        <color rgb="FF000000"/>
        <rFont val="Times New Roman"/>
        <family val="1"/>
        <charset val="204"/>
      </rPr>
      <t xml:space="preserve"> ВЗАЄМОДІЯ: «Придбання музичного обладнання для Школи №  329 Логос», вул. Урлівська, 19 б. Ярмоленко Юлія Олександрівна</t>
    </r>
  </si>
  <si>
    <r>
      <rPr>
        <b/>
        <sz val="24"/>
        <color rgb="FF000000"/>
        <rFont val="Times New Roman"/>
        <family val="1"/>
        <charset val="204"/>
      </rPr>
      <t>№ 851</t>
    </r>
    <r>
      <rPr>
        <sz val="24"/>
        <color rgb="FF000000"/>
        <rFont val="Times New Roman"/>
        <family val="1"/>
        <charset val="204"/>
      </rPr>
      <t xml:space="preserve"> ВЗАЄМОДІЯ: «Придбання музичного обладнання для Ліцею «Наукова зміна», просп. П. Григоренка, 21В. Ярмоленко Юлія Олександрівна</t>
    </r>
  </si>
  <si>
    <r>
      <rPr>
        <b/>
        <sz val="24"/>
        <color rgb="FF000000"/>
        <rFont val="Times New Roman"/>
        <family val="1"/>
        <charset val="204"/>
      </rPr>
      <t>№ 859</t>
    </r>
    <r>
      <rPr>
        <sz val="24"/>
        <color rgb="FF000000"/>
        <rFont val="Times New Roman"/>
        <family val="1"/>
        <charset val="204"/>
      </rPr>
      <t xml:space="preserve"> ВЗАЄМОДІЯ: «Придбання музичного обладнання для Гімназії № 290», вул. Ревуцького, 13 а. Ярмоленко Юлія Олександрівна</t>
    </r>
  </si>
  <si>
    <r>
      <rPr>
        <b/>
        <sz val="24"/>
        <color rgb="FF000000"/>
        <rFont val="Times New Roman"/>
        <family val="1"/>
        <charset val="204"/>
      </rPr>
      <t>№ 867</t>
    </r>
    <r>
      <rPr>
        <sz val="24"/>
        <color rgb="FF000000"/>
        <rFont val="Times New Roman"/>
        <family val="1"/>
        <charset val="204"/>
      </rPr>
      <t xml:space="preserve"> ВЗАЄМОДІЯ: «Придбання музичного обладнання для Гімназії міжнародних відносин № 323», вул. О. Мішуги, 5. Ярмоленко Юлія Олександрівна </t>
    </r>
  </si>
  <si>
    <r>
      <rPr>
        <b/>
        <sz val="24"/>
        <color rgb="FF000000"/>
        <rFont val="Times New Roman"/>
        <family val="1"/>
        <charset val="204"/>
      </rPr>
      <t>№ 894</t>
    </r>
    <r>
      <rPr>
        <sz val="24"/>
        <color rgb="FF000000"/>
        <rFont val="Times New Roman"/>
        <family val="1"/>
        <charset val="204"/>
      </rPr>
      <t xml:space="preserve"> ВЗАЄМОДІЯ: «Придбання мультимедійного обладнення для Школи № 289», вул. Славгородська, 14. Ярмоленко Юлія Олександрівна</t>
    </r>
  </si>
  <si>
    <r>
      <rPr>
        <b/>
        <sz val="24"/>
        <color rgb="FF000000"/>
        <rFont val="Times New Roman"/>
        <family val="1"/>
        <charset val="204"/>
      </rPr>
      <t>№ 898</t>
    </r>
    <r>
      <rPr>
        <sz val="24"/>
        <color rgb="FF000000"/>
        <rFont val="Times New Roman"/>
        <family val="1"/>
        <charset val="204"/>
      </rPr>
      <t xml:space="preserve">  ДНЗ №774- звукове та мультимедійне обладнання, вул.Вербицького, 9 в. Шемчук Олена Григорівна</t>
    </r>
  </si>
  <si>
    <r>
      <rPr>
        <b/>
        <sz val="24"/>
        <color rgb="FF000000"/>
        <rFont val="Times New Roman"/>
        <family val="1"/>
        <charset val="204"/>
      </rPr>
      <t>№ 899</t>
    </r>
    <r>
      <rPr>
        <sz val="24"/>
        <color rgb="FF000000"/>
        <rFont val="Times New Roman"/>
        <family val="1"/>
        <charset val="204"/>
      </rPr>
      <t xml:space="preserve"> ВЗАЄМОДІЯ: «Інтерактивний дзвоник для Школи № 289», вул. Славгородська, 14. Ярмоленко Юлія Олександрівна</t>
    </r>
  </si>
  <si>
    <r>
      <rPr>
        <b/>
        <sz val="24"/>
        <color rgb="FF000000"/>
        <rFont val="Times New Roman"/>
        <family val="1"/>
        <charset val="204"/>
      </rPr>
      <t>№ 907</t>
    </r>
    <r>
      <rPr>
        <sz val="24"/>
        <color rgb="FF000000"/>
        <rFont val="Times New Roman"/>
        <family val="1"/>
        <charset val="204"/>
      </rPr>
      <t xml:space="preserve"> ДНЗ №242- звукове та мультимедійне обладнання, вул. Кошиця, 9А. Малюга Наталія Андріївна</t>
    </r>
  </si>
  <si>
    <r>
      <rPr>
        <b/>
        <sz val="24"/>
        <color rgb="FF000000"/>
        <rFont val="Times New Roman"/>
        <family val="1"/>
        <charset val="204"/>
      </rPr>
      <t>№ 1071</t>
    </r>
    <r>
      <rPr>
        <sz val="24"/>
        <color rgb="FF000000"/>
        <rFont val="Times New Roman"/>
        <family val="1"/>
        <charset val="204"/>
      </rPr>
      <t xml:space="preserve"> Комп'ютерний клас для школи № 111, вул. Здолбунівська, 7б. Бітюкова Наталія Володимирівна</t>
    </r>
  </si>
  <si>
    <r>
      <rPr>
        <b/>
        <sz val="24"/>
        <color rgb="FF000000"/>
        <rFont val="Times New Roman"/>
        <family val="1"/>
        <charset val="204"/>
      </rPr>
      <t>№ 1303</t>
    </r>
    <r>
      <rPr>
        <sz val="24"/>
        <color rgb="FF000000"/>
        <rFont val="Times New Roman"/>
        <family val="1"/>
        <charset val="204"/>
      </rPr>
      <t xml:space="preserve"> ДНЗ (ясла-садок) №240- звукове та мультимедійне обладнання, вул.Тростянецька, 8г. Голобородько Олена Анатоліївна</t>
    </r>
  </si>
  <si>
    <r>
      <rPr>
        <b/>
        <sz val="24"/>
        <color rgb="FF000000"/>
        <rFont val="Times New Roman"/>
        <family val="1"/>
        <charset val="204"/>
      </rPr>
      <t>№ 1310</t>
    </r>
    <r>
      <rPr>
        <sz val="24"/>
        <color rgb="FF000000"/>
        <rFont val="Times New Roman"/>
        <family val="1"/>
        <charset val="204"/>
      </rPr>
      <t xml:space="preserve"> «Придбання музичного обладнання для ДНЗ №779, вул.Тростянецька, 7 б. Сидорова Ірина Вікторівна</t>
    </r>
  </si>
  <si>
    <r>
      <rPr>
        <b/>
        <sz val="24"/>
        <color rgb="FF000000"/>
        <rFont val="Times New Roman"/>
        <family val="1"/>
        <charset val="204"/>
      </rPr>
      <t>№ 1390</t>
    </r>
    <r>
      <rPr>
        <sz val="24"/>
        <color rgb="FF000000"/>
        <rFont val="Times New Roman"/>
        <family val="1"/>
        <charset val="204"/>
      </rPr>
      <t xml:space="preserve"> ДНЗ №31- звукове та мультимедійне обладнання, вул. М.Драгоманова, 42 Б. Васюхно Олена Василівна</t>
    </r>
  </si>
  <si>
    <r>
      <rPr>
        <b/>
        <sz val="24"/>
        <color rgb="FF000000"/>
        <rFont val="Times New Roman"/>
        <family val="1"/>
        <charset val="204"/>
      </rPr>
      <t>№ 1392</t>
    </r>
    <r>
      <rPr>
        <sz val="24"/>
        <color rgb="FF000000"/>
        <rFont val="Times New Roman"/>
        <family val="1"/>
        <charset val="204"/>
      </rPr>
      <t xml:space="preserve"> ВЗАЄМОДІЯ: «Встановлення сучасного дитячо-спортивного майданчика для Гімназії № 290», вул. Ревуцького, 13 а. Ярмоленко Юлія Олександрівна</t>
    </r>
  </si>
  <si>
    <r>
      <rPr>
        <b/>
        <sz val="24"/>
        <color rgb="FF000000"/>
        <rFont val="Times New Roman"/>
        <family val="1"/>
        <charset val="204"/>
      </rPr>
      <t>№ 1423</t>
    </r>
    <r>
      <rPr>
        <sz val="24"/>
        <color rgb="FF000000"/>
        <rFont val="Times New Roman"/>
        <family val="1"/>
        <charset val="204"/>
      </rPr>
      <t xml:space="preserve"> ВЗАЄМОДІЯ: «Придбання мультимедійного обладнення для ДНЗ № 706», вул. Російська, 21. Ярмоленко Юлія Олександрівна</t>
    </r>
  </si>
  <si>
    <r>
      <rPr>
        <b/>
        <sz val="24"/>
        <color rgb="FF000000"/>
        <rFont val="Times New Roman"/>
        <family val="1"/>
        <charset val="204"/>
      </rPr>
      <t>№ 1494</t>
    </r>
    <r>
      <rPr>
        <sz val="24"/>
        <color rgb="FF000000"/>
        <rFont val="Times New Roman"/>
        <family val="1"/>
        <charset val="204"/>
      </rPr>
      <t xml:space="preserve"> Ігрові майданчики ДНЗ Казка №100, вул. Урлівська, 21в. Сальник Анатолій Сергійович</t>
    </r>
  </si>
  <si>
    <r>
      <rPr>
        <b/>
        <sz val="24"/>
        <color rgb="FF000000"/>
        <rFont val="Times New Roman"/>
        <family val="1"/>
        <charset val="204"/>
      </rPr>
      <t>№ 1545</t>
    </r>
    <r>
      <rPr>
        <sz val="24"/>
        <color rgb="FF000000"/>
        <rFont val="Times New Roman"/>
        <family val="1"/>
        <charset val="204"/>
      </rPr>
      <t xml:space="preserve"> ДНЗ №774- встановлення сучасного спортивного майданчика, вул.Вербицького, 9 в. Шемчук Олена Григорівна</t>
    </r>
  </si>
  <si>
    <r>
      <rPr>
        <b/>
        <sz val="24"/>
        <color rgb="FF000000"/>
        <rFont val="Times New Roman"/>
        <family val="1"/>
        <charset val="204"/>
      </rPr>
      <t>№ 1552</t>
    </r>
    <r>
      <rPr>
        <sz val="24"/>
        <color rgb="FF000000"/>
        <rFont val="Times New Roman"/>
        <family val="1"/>
        <charset val="204"/>
      </rPr>
      <t xml:space="preserve"> Капітальний ремонт басейну ДНЗ 147, вул. Олійника, 6. Савичев Артем Леонідович</t>
    </r>
  </si>
  <si>
    <r>
      <rPr>
        <b/>
        <sz val="24"/>
        <color rgb="FF000000"/>
        <rFont val="Times New Roman"/>
        <family val="1"/>
        <charset val="204"/>
      </rPr>
      <t>№ 1565</t>
    </r>
    <r>
      <rPr>
        <sz val="24"/>
        <color rgb="FF000000"/>
        <rFont val="Times New Roman"/>
        <family val="1"/>
        <charset val="204"/>
      </rPr>
      <t xml:space="preserve"> Капітальний ремонт спортивної зали в ДНЗ 147, вул. С.Олійника, 6. Дегтярьова Лариса Вікторівна</t>
    </r>
  </si>
  <si>
    <r>
      <rPr>
        <b/>
        <sz val="24"/>
        <color rgb="FF000000"/>
        <rFont val="Times New Roman"/>
        <family val="1"/>
        <charset val="204"/>
      </rPr>
      <t>№ 1627</t>
    </r>
    <r>
      <rPr>
        <sz val="24"/>
        <color rgb="FF000000"/>
        <rFont val="Times New Roman"/>
        <family val="1"/>
        <charset val="204"/>
      </rPr>
      <t xml:space="preserve"> ДНЗ №773- закупівля звукового та мультимедійного обладнання, вул. Вербицького, 17 б. Розуменко Світлана Володимирівна</t>
    </r>
  </si>
  <si>
    <r>
      <rPr>
        <b/>
        <sz val="24"/>
        <color rgb="FF000000"/>
        <rFont val="Times New Roman"/>
        <family val="1"/>
        <charset val="204"/>
      </rPr>
      <t>№ 1710</t>
    </r>
    <r>
      <rPr>
        <sz val="24"/>
        <color rgb="FF000000"/>
        <rFont val="Times New Roman"/>
        <family val="1"/>
        <charset val="204"/>
      </rPr>
      <t xml:space="preserve"> Спортивний зал в гімназії № 323, вул. О.Драгоманова, 10 в. Сальник Анатолій Сергійович</t>
    </r>
  </si>
  <si>
    <r>
      <rPr>
        <b/>
        <sz val="24"/>
        <color rgb="FF000000"/>
        <rFont val="Times New Roman"/>
        <family val="1"/>
        <charset val="204"/>
      </rPr>
      <t>№ 1818</t>
    </r>
    <r>
      <rPr>
        <sz val="24"/>
        <color rgb="FF000000"/>
        <rFont val="Times New Roman"/>
        <family val="1"/>
        <charset val="204"/>
      </rPr>
      <t xml:space="preserve"> СУЧАСНА АКТОВА ЗАЛА В ШКОЛІ №303, вул. М.Драгоманова, 9а. Булах Валентин Володимирович</t>
    </r>
  </si>
  <si>
    <r>
      <rPr>
        <b/>
        <sz val="24"/>
        <color rgb="FF000000"/>
        <rFont val="Times New Roman"/>
        <family val="1"/>
        <charset val="204"/>
      </rPr>
      <t>№ 1832</t>
    </r>
    <r>
      <rPr>
        <sz val="24"/>
        <color rgb="FF000000"/>
        <rFont val="Times New Roman"/>
        <family val="1"/>
        <charset val="204"/>
      </rPr>
      <t xml:space="preserve"> ВНУТРІШНІЙ ДВОРИК ШКОЛИ №303, вул. О.Драгоманова, 9а. Булах Валентин Володимирович</t>
    </r>
  </si>
  <si>
    <r>
      <rPr>
        <b/>
        <sz val="24"/>
        <color rgb="FF000000"/>
        <rFont val="Times New Roman"/>
        <family val="1"/>
        <charset val="204"/>
      </rPr>
      <t>№ 1875</t>
    </r>
    <r>
      <rPr>
        <sz val="24"/>
        <color rgb="FF000000"/>
        <rFont val="Times New Roman"/>
        <family val="1"/>
        <charset val="204"/>
      </rPr>
      <t xml:space="preserve"> Сучасне звукове та мультимедійне обладнання для школи № 316, вул. М.Бажана, 32 а. Сахно Віталій Сергійович</t>
    </r>
  </si>
  <si>
    <r>
      <rPr>
        <b/>
        <sz val="24"/>
        <color rgb="FF000000"/>
        <rFont val="Times New Roman"/>
        <family val="1"/>
        <charset val="204"/>
      </rPr>
      <t>№ 2000</t>
    </r>
    <r>
      <rPr>
        <sz val="24"/>
        <color rgb="FF000000"/>
        <rFont val="Times New Roman"/>
        <family val="1"/>
        <charset val="204"/>
      </rPr>
      <t xml:space="preserve"> Evorank у гімназії Київська Русь, вул. Б.Гмирі, 2в. Маржан Ірина Володимирівна</t>
    </r>
  </si>
  <si>
    <r>
      <rPr>
        <b/>
        <sz val="24"/>
        <color rgb="FF000000"/>
        <rFont val="Times New Roman"/>
        <family val="1"/>
        <charset val="204"/>
      </rPr>
      <t>№ 2035</t>
    </r>
    <r>
      <rPr>
        <sz val="24"/>
        <color rgb="FF000000"/>
        <rFont val="Times New Roman"/>
        <family val="1"/>
        <charset val="204"/>
      </rPr>
      <t xml:space="preserve"> Evorank у школі № 105, вул. Сімферопольська, 10. Маржан Ірина Володимирівна</t>
    </r>
  </si>
  <si>
    <r>
      <rPr>
        <b/>
        <sz val="24"/>
        <color rgb="FF000000"/>
        <rFont val="Times New Roman"/>
        <family val="1"/>
        <charset val="204"/>
      </rPr>
      <t>№ 2128</t>
    </r>
    <r>
      <rPr>
        <sz val="24"/>
        <color rgb="FF000000"/>
        <rFont val="Times New Roman"/>
        <family val="1"/>
        <charset val="204"/>
      </rPr>
      <t xml:space="preserve"> Оновлення внутрішнього дворику ДНЗ №719, вул. Вербицького, 8б. Дегтярьова Лариса Вікторівна</t>
    </r>
  </si>
  <si>
    <r>
      <rPr>
        <b/>
        <sz val="24"/>
        <color theme="1"/>
        <rFont val="Times New Roman"/>
        <family val="1"/>
        <charset val="204"/>
      </rPr>
      <t>№ 150</t>
    </r>
    <r>
      <rPr>
        <sz val="24"/>
        <color theme="1"/>
        <rFont val="Times New Roman"/>
        <family val="1"/>
        <charset val="204"/>
      </rPr>
      <t xml:space="preserve"> Доступний спорт для всіх, вул. Бориспільська, 38. вул. Бориспільська, 38. Береснева Лариса Євгенівна</t>
    </r>
  </si>
  <si>
    <r>
      <rPr>
        <b/>
        <sz val="24"/>
        <color theme="1"/>
        <rFont val="Times New Roman"/>
        <family val="1"/>
        <charset val="204"/>
      </rPr>
      <t>№ 169</t>
    </r>
    <r>
      <rPr>
        <sz val="24"/>
        <color theme="1"/>
        <rFont val="Times New Roman"/>
        <family val="1"/>
        <charset val="204"/>
      </rPr>
      <t xml:space="preserve"> ВЗАЄМОДІЯ: «Яскрава столиця». Дарницький район. Ярмоленко Юлія Олександрівна</t>
    </r>
  </si>
  <si>
    <r>
      <rPr>
        <b/>
        <sz val="24"/>
        <color theme="1"/>
        <rFont val="Times New Roman"/>
        <family val="1"/>
        <charset val="204"/>
      </rPr>
      <t>№ 434</t>
    </r>
    <r>
      <rPr>
        <sz val="24"/>
        <color theme="1"/>
        <rFont val="Times New Roman"/>
        <family val="1"/>
        <charset val="204"/>
      </rPr>
      <t xml:space="preserve"> БЛАГОУСТРІЙ  ПРИБУДИНКОВИХ ТЕРИТОРІЙ: просп. Миколи Бажана 5, 5а. просп. Миколи Бажана 5, 5а. Мельнік Тетяна Володимирівна</t>
    </r>
  </si>
  <si>
    <r>
      <rPr>
        <b/>
        <sz val="24"/>
        <color theme="1"/>
        <rFont val="Times New Roman"/>
        <family val="1"/>
        <charset val="204"/>
      </rPr>
      <t>№ 436</t>
    </r>
    <r>
      <rPr>
        <sz val="24"/>
        <color theme="1"/>
        <rFont val="Times New Roman"/>
        <family val="1"/>
        <charset val="204"/>
      </rPr>
      <t xml:space="preserve"> БЛАГОУСТРІЙ ПРИБУДИНКОВИХ ТЕРИТОРІЙ: вул. Декабристів 9, 9а. вул. Декабристів 9, 9а. Мельнік Тетяна Володимирівна</t>
    </r>
  </si>
  <si>
    <r>
      <rPr>
        <b/>
        <sz val="24"/>
        <color theme="1"/>
        <rFont val="Times New Roman"/>
        <family val="1"/>
        <charset val="204"/>
      </rPr>
      <t>№ 437</t>
    </r>
    <r>
      <rPr>
        <sz val="24"/>
        <color theme="1"/>
        <rFont val="Times New Roman"/>
        <family val="1"/>
        <charset val="204"/>
      </rPr>
      <t xml:space="preserve"> БЛАГОУСТРІЙ ПРИБУДИНКОВИХ ТЕРИТОРІЙ: вул. Декабристів 5, 5а, 5б. вул. Декабристів 5, 5а, 5б. Мельнік Тетяна Володимирівна</t>
    </r>
  </si>
  <si>
    <r>
      <rPr>
        <b/>
        <sz val="24"/>
        <color theme="1"/>
        <rFont val="Times New Roman"/>
        <family val="1"/>
        <charset val="204"/>
      </rPr>
      <t>№ 440</t>
    </r>
    <r>
      <rPr>
        <sz val="24"/>
        <color theme="1"/>
        <rFont val="Times New Roman"/>
        <family val="1"/>
        <charset val="204"/>
      </rPr>
      <t xml:space="preserve"> БЛАГОУСТРІЙ ПРИБУДИНКОВИХ ТЕРИТОРІЙ: просп. Миколи Бажана 9в, 9г, 9з, вул. Вірменьска 1/9к. просп. Миколи Бажана 9в, 9г, 9з, вул. Вірменьска 1/9к. Рекуляк Алла Сергіївна</t>
    </r>
  </si>
  <si>
    <r>
      <rPr>
        <b/>
        <sz val="24"/>
        <color theme="1"/>
        <rFont val="Times New Roman"/>
        <family val="1"/>
        <charset val="204"/>
      </rPr>
      <t>№ 446</t>
    </r>
    <r>
      <rPr>
        <sz val="24"/>
        <color theme="1"/>
        <rFont val="Times New Roman"/>
        <family val="1"/>
        <charset val="204"/>
      </rPr>
      <t xml:space="preserve"> БЛАГОУСТРІЙ ПРИБУДИНКОВИХ ТЕРИТОРІЙ: вул. Архітектора Вербицького 28, 28а, 28б, 28в. вул. Архітектора Вербицького 28, 28а, 28б, 28в. Журавель Тамара Михайлівна</t>
    </r>
  </si>
  <si>
    <r>
      <rPr>
        <b/>
        <sz val="24"/>
        <color rgb="FF000000"/>
        <rFont val="Times New Roman"/>
        <family val="1"/>
        <charset val="204"/>
      </rPr>
      <t>№ 448</t>
    </r>
    <r>
      <rPr>
        <sz val="24"/>
        <color rgb="FF000000"/>
        <rFont val="Times New Roman"/>
        <family val="1"/>
        <charset val="204"/>
      </rPr>
      <t xml:space="preserve"> Реконструкція дитячого майданчика на проспекті Миколи Бажана, 24/1. просп. Миколи Бажана, 24/1. Плевако Олена Василівна</t>
    </r>
  </si>
  <si>
    <r>
      <rPr>
        <b/>
        <sz val="24"/>
        <color theme="1"/>
        <rFont val="Times New Roman"/>
        <family val="1"/>
        <charset val="204"/>
      </rPr>
      <t>№ 449</t>
    </r>
    <r>
      <rPr>
        <sz val="24"/>
        <color theme="1"/>
        <rFont val="Times New Roman"/>
        <family val="1"/>
        <charset val="204"/>
      </rPr>
      <t xml:space="preserve"> БЛАГОУСТРІЙ ПРИБУДИНКОВИХ ТЕРИТОРІЙ: просп. Миколи Бажана 7і, 7г, 7в, 9. просп. Миколи Бажана 7і, 7г, 7в, 9. Антоненко Олена Володимирівна</t>
    </r>
  </si>
  <si>
    <r>
      <rPr>
        <b/>
        <sz val="24"/>
        <color theme="1"/>
        <rFont val="Times New Roman"/>
        <family val="1"/>
        <charset val="204"/>
      </rPr>
      <t>№ 450</t>
    </r>
    <r>
      <rPr>
        <sz val="24"/>
        <color theme="1"/>
        <rFont val="Times New Roman"/>
        <family val="1"/>
        <charset val="204"/>
      </rPr>
      <t xml:space="preserve"> БЛАГОУСТРІЙ ПРИБУДИНКОВИХ ТЕРИТОРІЙ: просп. Миколи Бажана 7а, 7б, 7д. просп. Миколи Бажана 7а, 7б, 7д. Антоненко Олена Володимирівна</t>
    </r>
  </si>
  <si>
    <r>
      <rPr>
        <b/>
        <sz val="24"/>
        <color theme="1"/>
        <rFont val="Times New Roman"/>
        <family val="1"/>
        <charset val="204"/>
      </rPr>
      <t>№ 451</t>
    </r>
    <r>
      <rPr>
        <sz val="24"/>
        <color theme="1"/>
        <rFont val="Times New Roman"/>
        <family val="1"/>
        <charset val="204"/>
      </rPr>
      <t xml:space="preserve"> БЛАГОУСТРІЙ ПРИБУДИНКОВИХ ТЕРИТОРІЙ: просп. Миколи Бажана 5б, 5в, 5є, 7. просп. Миколи Бажана 5б, 5в, 5є, 7.  Антоненко Олена Володимирівна</t>
    </r>
  </si>
  <si>
    <r>
      <rPr>
        <b/>
        <sz val="24"/>
        <color theme="1"/>
        <rFont val="Times New Roman"/>
        <family val="1"/>
        <charset val="204"/>
      </rPr>
      <t>№ 454</t>
    </r>
    <r>
      <rPr>
        <sz val="24"/>
        <color theme="1"/>
        <rFont val="Times New Roman"/>
        <family val="1"/>
        <charset val="204"/>
      </rPr>
      <t xml:space="preserve"> БЛАГОУСТРІЙ ПРИБУДИНКОВИХ ТЕРИТОРІЙ: Декабристів 8, 10а, 12/37. Декабристів 8, 10а, 12/37. Гарбуз Катерина Олександрівна</t>
    </r>
  </si>
  <si>
    <r>
      <rPr>
        <b/>
        <sz val="24"/>
        <color theme="1"/>
        <rFont val="Times New Roman"/>
        <family val="1"/>
        <charset val="204"/>
      </rPr>
      <t>№ 634</t>
    </r>
    <r>
      <rPr>
        <sz val="24"/>
        <color theme="1"/>
        <rFont val="Times New Roman"/>
        <family val="1"/>
        <charset val="204"/>
      </rPr>
      <t xml:space="preserve"> Благоустрій прибудинкової території та встановлення спортивного комплексу на пр. Бажана 7-а, 7-в. пр. Бажана 7-а, 7-в. Полякова Катерина Сергіївна</t>
    </r>
  </si>
  <si>
    <r>
      <rPr>
        <b/>
        <sz val="24"/>
        <color theme="1"/>
        <rFont val="Times New Roman"/>
        <family val="1"/>
        <charset val="204"/>
      </rPr>
      <t>№ 1324</t>
    </r>
    <r>
      <rPr>
        <sz val="24"/>
        <color theme="1"/>
        <rFont val="Times New Roman"/>
        <family val="1"/>
        <charset val="204"/>
      </rPr>
      <t xml:space="preserve"> Дитячий майданчик на Харківському шосе 180/21. вул. Харківське шосе, 180/21. Ткаченко Юлія Євгеніївна</t>
    </r>
  </si>
  <si>
    <r>
      <rPr>
        <b/>
        <sz val="24"/>
        <color rgb="FF000000"/>
        <rFont val="Times New Roman"/>
        <family val="1"/>
        <charset val="204"/>
      </rPr>
      <t>№ 139</t>
    </r>
    <r>
      <rPr>
        <sz val="24"/>
        <color rgb="FF000000"/>
        <rFont val="Times New Roman"/>
        <family val="1"/>
        <charset val="204"/>
      </rPr>
      <t xml:space="preserve"> ВЗАЄМОДІЯ: "Придбання музичного обладнання для Палацу Культури Дарницького району м. Києва". вул. К.Заслонова, 18. Ярмоленко Юлія Олександрівна</t>
    </r>
  </si>
  <si>
    <r>
      <rPr>
        <b/>
        <sz val="24"/>
        <color rgb="FF000000"/>
        <rFont val="Times New Roman"/>
        <family val="1"/>
        <charset val="204"/>
      </rPr>
      <t>№ 140</t>
    </r>
    <r>
      <rPr>
        <sz val="24"/>
        <color rgb="FF000000"/>
        <rFont val="Times New Roman"/>
        <family val="1"/>
        <charset val="204"/>
      </rPr>
      <t xml:space="preserve"> ВЗАЄМОДІЯ: "Придбання світлового обладнання для Палацу Культури Дарницького району м. Києва". вул. К.Заслонова, 18. Ярмоленко Юлія Олександрівна</t>
    </r>
  </si>
  <si>
    <r>
      <rPr>
        <b/>
        <sz val="24"/>
        <color rgb="FF000000"/>
        <rFont val="Times New Roman"/>
        <family val="1"/>
        <charset val="204"/>
      </rPr>
      <t>№ 171</t>
    </r>
    <r>
      <rPr>
        <sz val="24"/>
        <color rgb="FF000000"/>
        <rFont val="Times New Roman"/>
        <family val="1"/>
        <charset val="204"/>
      </rPr>
      <t xml:space="preserve"> ВЗАЄМОДІЯ: "Дитячі свята в Дарниці". Дарницький район. Ярмоленко Юлія Олександрівна</t>
    </r>
  </si>
  <si>
    <r>
      <rPr>
        <b/>
        <sz val="24"/>
        <color rgb="FF000000"/>
        <rFont val="Times New Roman"/>
        <family val="1"/>
        <charset val="204"/>
      </rPr>
      <t>№ 1479</t>
    </r>
    <r>
      <rPr>
        <sz val="24"/>
        <color rgb="FF000000"/>
        <rFont val="Times New Roman"/>
        <family val="1"/>
        <charset val="204"/>
      </rPr>
      <t xml:space="preserve"> ВЗАЄМОДІЯ: "Придбання  музичного обладнання для проведення заходів в Дарницькому районі м.Києва". вул. Кошиця, 11. Ярмоленко Юлія Олександрівна</t>
    </r>
  </si>
  <si>
    <r>
      <rPr>
        <b/>
        <sz val="24"/>
        <color rgb="FF000000"/>
        <rFont val="Times New Roman"/>
        <family val="1"/>
        <charset val="204"/>
      </rPr>
      <t>№ 175</t>
    </r>
    <r>
      <rPr>
        <sz val="24"/>
        <color rgb="FF000000"/>
        <rFont val="Times New Roman"/>
        <family val="1"/>
        <charset val="204"/>
      </rPr>
      <t xml:space="preserve"> ВЗАЄМОДІЯ: «Встановлення спортивного майданчика в Парку партизанської слави». вул. Борова. Ярмоленко Юлія Олександрівна</t>
    </r>
  </si>
  <si>
    <r>
      <rPr>
        <b/>
        <sz val="24"/>
        <color rgb="FF000000"/>
        <rFont val="Times New Roman"/>
        <family val="1"/>
        <charset val="204"/>
      </rPr>
      <t>№ 178</t>
    </r>
    <r>
      <rPr>
        <sz val="24"/>
        <color rgb="FF000000"/>
        <rFont val="Times New Roman"/>
        <family val="1"/>
        <charset val="204"/>
      </rPr>
      <t xml:space="preserve"> ВЗАЄМОДІЯ: «Щастя у Взаємодії». вул. Тростянецька, 47. Графський Дмитро Петрович</t>
    </r>
  </si>
  <si>
    <r>
      <rPr>
        <b/>
        <sz val="24"/>
        <color rgb="FF000000"/>
        <rFont val="Times New Roman"/>
        <family val="1"/>
        <charset val="204"/>
      </rPr>
      <t>№ 1913</t>
    </r>
    <r>
      <rPr>
        <sz val="24"/>
        <color rgb="FF000000"/>
        <rFont val="Times New Roman"/>
        <family val="1"/>
        <charset val="204"/>
      </rPr>
      <t xml:space="preserve"> ВЗАЄМОДІЯ: «Україна в моєму серці». вул. Заслонова, 16. Ярмоленко Юлія Олександрівна</t>
    </r>
  </si>
  <si>
    <r>
      <rPr>
        <b/>
        <sz val="24"/>
        <color theme="1"/>
        <rFont val="Times New Roman"/>
        <family val="1"/>
        <charset val="204"/>
      </rPr>
      <t>№ 120</t>
    </r>
    <r>
      <rPr>
        <sz val="24"/>
        <color theme="1"/>
        <rFont val="Times New Roman"/>
        <family val="1"/>
        <charset val="204"/>
      </rPr>
      <t xml:space="preserve"> ВЗАЄМОДІЯ: Клуб «Гермес» Фізкультурно-оздоровчий проект в Центрі по роботі з дітьми. вул Ахматової, 2а. Ярмоленко Юлія Олександрівна</t>
    </r>
  </si>
  <si>
    <r>
      <rPr>
        <b/>
        <sz val="24"/>
        <color theme="1"/>
        <rFont val="Times New Roman"/>
        <family val="1"/>
        <charset val="204"/>
      </rPr>
      <t>№ 135</t>
    </r>
    <r>
      <rPr>
        <sz val="24"/>
        <color theme="1"/>
        <rFont val="Times New Roman"/>
        <family val="1"/>
        <charset val="204"/>
      </rPr>
      <t xml:space="preserve"> ВЗАЄМОДІЯ: «Якісний звук талановитим дітям у клубі за місцем проживання "Гном». вул. Пасхаліна, 12. Ярмоленко Юлія Олександрівна</t>
    </r>
  </si>
  <si>
    <r>
      <rPr>
        <b/>
        <sz val="24"/>
        <color theme="1"/>
        <rFont val="Times New Roman"/>
        <family val="1"/>
        <charset val="204"/>
      </rPr>
      <t>№ 137</t>
    </r>
    <r>
      <rPr>
        <sz val="24"/>
        <color theme="1"/>
        <rFont val="Times New Roman"/>
        <family val="1"/>
        <charset val="204"/>
      </rPr>
      <t xml:space="preserve"> ВЗАЄМОДІЯ: «Обладнання для хореографічного залу в клубі "Зміна" за місцем проживання». вул. Ревуцького, 13 б. Ярмоленко Юлія Олександрівна</t>
    </r>
  </si>
  <si>
    <r>
      <rPr>
        <b/>
        <sz val="24"/>
        <color theme="1"/>
        <rFont val="Times New Roman"/>
        <family val="1"/>
        <charset val="204"/>
      </rPr>
      <t xml:space="preserve">№ 138 </t>
    </r>
    <r>
      <rPr>
        <sz val="24"/>
        <color theme="1"/>
        <rFont val="Times New Roman"/>
        <family val="1"/>
        <charset val="204"/>
      </rPr>
      <t>ВЗАЄМОДІЯ: «Творча майстерня дітям у клубі за місцем проживання "Елада». вул. Поліська, 12. Ярмоленко Юлія Олександрівна</t>
    </r>
  </si>
  <si>
    <r>
      <rPr>
        <b/>
        <sz val="24"/>
        <color rgb="FF000000"/>
        <rFont val="Times New Roman"/>
        <family val="1"/>
        <charset val="204"/>
      </rPr>
      <t>№ 174</t>
    </r>
    <r>
      <rPr>
        <sz val="24"/>
        <color rgb="FF000000"/>
        <rFont val="Times New Roman"/>
        <family val="1"/>
        <charset val="204"/>
      </rPr>
      <t xml:space="preserve"> Взаємодія "Придбання мотокоси для ЖЕД-209, 208, 202". Харківське шосе, 51-а,  вул. Волго-Донська, 74,  вул. Вербицького, 16. Ярмоленко Юлія Олександрівна</t>
    </r>
  </si>
  <si>
    <r>
      <rPr>
        <b/>
        <sz val="24"/>
        <color rgb="FF000000"/>
        <rFont val="Times New Roman"/>
        <family val="1"/>
        <charset val="204"/>
      </rPr>
      <t>№ 1944</t>
    </r>
    <r>
      <rPr>
        <sz val="24"/>
        <color rgb="FF000000"/>
        <rFont val="Times New Roman"/>
        <family val="1"/>
        <charset val="204"/>
      </rPr>
      <t xml:space="preserve"> ЖЕД №202 та №203 Харківського масиву Придбання обладнання для столярно-слюсарних майстерень. вул. Вербицького, 16, Харківське шосе, 172-а. Пилипенко Євген Володимирович</t>
    </r>
  </si>
  <si>
    <r>
      <rPr>
        <b/>
        <sz val="24"/>
        <color rgb="FF000000"/>
        <rFont val="Times New Roman"/>
        <family val="1"/>
        <charset val="204"/>
      </rPr>
      <t>№ 1886</t>
    </r>
    <r>
      <rPr>
        <sz val="24"/>
        <color rgb="FF000000"/>
        <rFont val="Times New Roman"/>
        <family val="1"/>
        <charset val="204"/>
      </rPr>
      <t xml:space="preserve"> ВЗАЄМОДІЯ: "Футбольний міні-турнір Дарницького району". вул. Ялтинська, 13. Ярмоленко Юлія Олександрівна</t>
    </r>
  </si>
  <si>
    <r>
      <rPr>
        <b/>
        <sz val="24"/>
        <color rgb="FF000000"/>
        <rFont val="Times New Roman"/>
        <family val="1"/>
        <charset val="204"/>
      </rPr>
      <t>№ 1200</t>
    </r>
    <r>
      <rPr>
        <sz val="24"/>
        <color rgb="FF000000"/>
        <rFont val="Times New Roman"/>
        <family val="1"/>
        <charset val="204"/>
      </rPr>
      <t xml:space="preserve"> Освітлення вул. Колекторної. вул. Колекторна.  Багнюк Олексій Миколайович</t>
    </r>
  </si>
  <si>
    <t>Комунальне підприємство "Позняки-інвест-УКБ Дарницького району міста Києва. Москвичов Олег Миколайович               566 86 79</t>
  </si>
  <si>
    <t xml:space="preserve"> ПРОЄКТ РЕАЛІЗОВАНО</t>
  </si>
  <si>
    <t>Обладнання закуплено</t>
  </si>
  <si>
    <t xml:space="preserve">Договір № 470 від 30.04.2020 (523974,89 грн). ТОВ "УКР ЛЕГО БУД". Договір від 04.05.2020 № 468 7227 ФОП "Бігун"                          </t>
  </si>
  <si>
    <t>Основні етапи реалізації проєкту</t>
  </si>
  <si>
    <t>Підготовка календарних планів проведення ГБ та погодження їх з лідером ГБ;                                              - придбання обладнання для потреб школи: рама багет, електричний обігрівач, двері вхідні.</t>
  </si>
  <si>
    <t xml:space="preserve">1) Підготовка календарних планів проведення ГБ та погодження їх з лідером ГБ; 2) Придбання товарів: студійний мікрофон, фотокамера, об'єктив, фотовспишка, фотопринтер, набіор студійного світла, софтбокс, Постійне LED світло, штатив, зонт, відбивач, відеокамера, фон, кріплення для фону, рюкзак для фототехніки, сумка, стійка, ноутбук, світловий планшет для малювання піском. </t>
  </si>
  <si>
    <t>1) Підготовка календарних планів проведення ГБ та погодження їх з лідером ГБ; 2) Придбання товарів: Виготовлення УТОС, Ноутбук,  3D ПРИНТЕР Набір модулей датчіків, Мікроконтролер, Плата розширена для Мікроконтролера, Макетна плата, Raspberry Pi 3 Модель B+, Карта micro SD, Шлейф Dupont кабель, Мотор-редуктор + колесо, Шестерні двигун, мотор двигун Metal Шестерни + кодер , драйвери, Шаговий двигун, ЧПУ Плата розширена, Сервопривод, Дисплей , Ємкісной сенсор модуль  вологості, Кнопкова панель 4х4, Печатні плати, Гіроскоп механічний, Гіроскоп електроний, Bluetooth передавач, Bluetooth гарнітура, Bluetooth адаптер, Mini Pro Wi-Fi, подовжувач, акумулятори, набір резисторів, Stecker контакти, Бездротовий модуль великої дальност, Адаптер безпровідного модуля, Гігрометр, Послідовний адаптер, Фотоелектричний датчик, Ультразвуковий Модуль, Паяльна станція Терміт, Паяльна повітряна станція, Маршрутизатор-роутер, Блок живлення лабораторний , генератор довільних форм сигналів, Регульоване цифрове джерело живлення, Припій (олов'яна свинцева нитка), Каніфоль, Флюс.</t>
  </si>
  <si>
    <t>1) Підготовка календарних планів проведення ГБ та погодження їх з лідером ГБ; 2) Придбання товарів: колонка акустична, пасивний мікшерний пульт, ноутбук,  проектор мобільний, екран для проектора, мультикор, кабель мікрофонний, радіосистема, стабілізатор напруги, стабілізатор однофазовий релейний,  кріплення проектора, стійка для мікрофону, кабеля, вокальний мікрофон.</t>
  </si>
  <si>
    <t>1) Підготовка календарних планів проведення ГБ та погодження їх з лідером ГБ; 2) Придбання товарів: акустична система, мікшерний пульт, радіосистема, настінний тримач, комутаційний кабель, стойка для акустики.</t>
  </si>
  <si>
    <t>1) Підготовка календарних планів проведення ГБ та погодження їх з лідером ГБ; 2) Придбання товарів: акустична система, мікшерний пульт, проектор, проекційний екран, ноутбук, фотоапарат, стійкі мікрофонні, радіосистема, мікрофон, кабеля та роз'єми мікрофонні, комплект приймач-передавач, кронштейн для проектора, штори для сцени, ролети на вікна, штатив.</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</si>
  <si>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</si>
  <si>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</si>
  <si>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кабель мікрофонний з конекторами, світловий прилад, тримач мікрофонний, стійка під колонку, стійка для мікрофону, кріплення для лампи, мікшерний пульт, акустична система, акустична система з радіосистемою.</t>
  </si>
  <si>
    <t>1) Підготовка календарних планів проведення ГБ та погодження їх з лідером ГБ; 2) Придбання товарів: мікрофон, світловий прилад, кабель мікрофонний з конекторами, пульт інфрачервоний ДУ, кріплення для лампи, вітрозахист для мікрофона, підсилювач, приймач радіосистеми, радіосистема</t>
  </si>
  <si>
    <t>1) Підготовка календарних планів проведення ГБ та погодження їх з лідером ГБ; 2) Придбання товарів: світловий прилад, стійка під колонку, стійка для мікрофона, кабель мікрофонний з конекторами, тримач мікрофонний, кріплення для лампи, мікшерний пульт, акустична система</t>
  </si>
  <si>
    <t>1) Підготовка календарних планів проведення ГБ та погодження їх з лідером ГБ; 2) Придбання товарів: Монитор нульовий клієнт, сервер , системный блок,  скриня (шафа), коммутатор керований,  розетка под RJ45, конвектор, кабель UTP, короб, Розподільчий короб монтажний, мікрофон,  підсилювач мікшер для гучномовців,  гучномовці настінні, монтажно-пусконалагоджувальні роботи.</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</si>
  <si>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</si>
  <si>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монітори, комп'ютерні миши, клавіатури, підсилювач wi-fi, роутер, БФП з картриджем, комутатор, компьютери, операційні системи, монтаж та встановлення комп'ютерних систем</t>
  </si>
  <si>
    <t>1) Підготовка календарних планів проведення ГБ та погодження їх з лідером ГБ; 2) Придбання товарів: проектор,  проекційний екран, потолочне кріплення, ноутбук, мультимедійна акустика.</t>
  </si>
  <si>
    <t>1) Підготовка календарних планів проведення ГБ та погодження їх з лідером ГБ; 2) Придбання товарів: проектор,  проекційний екран, портативні колонки, ноутбук, БФП</t>
  </si>
  <si>
    <t>1) Підготовка календарних планів проведення ГБ та погодження їх з лідером ГБ; 2) Придбання товарів: гімнастичний комплекс "Акробат", стіл зі стільцями "Мухомор", ігровий комплекс "Теремок", гімнастичний комплекс, гімнастичний комплекс "Акробат", гімнастичний комплекс "Растішка".</t>
  </si>
  <si>
    <t>1) Затвердження Календарного плану;   2) Погодження кошторису проекту (улаштування спортивного майданчику);  3) Підготовка та укладання  договору підряду з додатками; 4) Реалізація проекту (виконання робіт).</t>
  </si>
  <si>
    <t>1) Затвердження Календарного плану;   2) Погодження кошторису проекту (демонтажні роботи, монтаж плитки в басейні, радіаторів, сантехнічних систем, єлектроосвітлення);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</si>
  <si>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підлоги, стін, стелі, заміна вікон, дверей);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</si>
  <si>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заміна дверей, монтаж світильників);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</si>
  <si>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1) Затвердження Календарного плану; 2) Погодження кошторису проекту (ремонт стін);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проекту (виконання робіт)</t>
  </si>
  <si>
    <t xml:space="preserve">1) Підготовка календарних планів проведення ГБ та погодження їх з лідером ГБ; 2) Придбання товарів: Кондиціонер, Набір (проектор+екран), Колонки
</t>
  </si>
  <si>
    <t>1) Підготовка календарних планів проведення ГБ та погодження їх з лідером ГБ; 2) Придбання товарів та послуг: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</si>
  <si>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Тренінг з підготовки проектів, публічних виступів та формування команди, Організація та проведення конкурсу проектів у системі для електронного голосування, Закупівля товарів або послуг згідно бюджетів проектів-переможців, Закупівля подарунків для винагороди авторів-переможців, Інформаційна кампанія (фото, відеозапис, створення відеоролику історії конкурсу, друк та розповсюдження інформаційних листівок)</t>
  </si>
  <si>
    <t>1) Підготовка календарних планів проведення ГБ та погодження їх з лідером ГБ; 2) Придбання товарів: тротуарна  плитка, скамейка садова, грунт, пруд садовий, камні декоративні, декоративна дерев'яна колодець,   місток, млин, будиночок, садові фігури (Фіона, гном, козак, рибак, конячка, курочка з циплятами, пітушок, весела утка,  равлик, фламінго, лелека, заяць, баба Яга, гриби, іжак), рослини (туя, ялинка, гортензія, бересклет крилатий, барбарис, вейгела, арлирія, гвоздика, гравинат, горечавка)</t>
  </si>
  <si>
    <t>Підготовка календарних планів проведення ГБ та погодження їх з лідером ГБ;                                                                          придбання для потреб відділу культури муз.обладнання: мікшерний пульт; стійка під колонку; світловий прилад; кабелі; конектори; акустична система; радіосистема.</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</si>
  <si>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8 шт.,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</si>
  <si>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(Збирання елементів, монтаж конструкцій, бетонування фундаментів)</t>
  </si>
  <si>
    <t>Погодження з Командою технічних вимог та календарного плану, проведення процедури закупівлі, укладання договору, будівельно-монтажні роботи. (Підготовка території, завезення землі, садіння квітів по малюнку, роботи по догляду та підтриманні в належному стані)</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</si>
  <si>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Модульне покриття. Мат татамі.  Гімнастичний інвентар. Ігри на влучність</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</si>
  <si>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Мікшерський пункт. Радіосистеми. Приладдя до муз.інструментів. Синтезатор. Ноутбук</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</si>
  <si>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 Хореографічні верстаки. Модульне покриття. Стільці. Столи.Шафи. Кондиціонер. Послуги встановлення кондиціонеру</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</si>
  <si>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Мольберти. Проектор. Екран. Стільці. Столи.Шафи</t>
  </si>
  <si>
    <t>1) Погодження з командою технічних вимог;                                               2) Погодження календарного плану виконання проекту;                                                                                                                                  3) Укладання договору з  підрядною оганізацією                                                               4) Виконання робіт</t>
  </si>
  <si>
    <t xml:space="preserve">Дог.№499 від 18.05.2020р - 3 952,00 грн (частини та приладдя до музичних інструментів) ПП Соло; Дог.№542 від 27.05.2020р - 3 086,00 грн (мережеве обладнання) ПП Соло; Дог.№912 від 14.08.2020р - 60 630,00 (53 961,00+6 669,00) (мікрофони, мікшерний пульт, акустична система) ПП Соло; Дог.№864 від 10.08.2020р - 10 300,00 грн (світильний прилад) ПП Соло; </t>
  </si>
  <si>
    <t>Дог.№490 від 18.05.2020р - 3 952,00 грн (частини та приладдя до музичних інструментів) ПП Соло; Дог.№533 від 27.05.2020р - 3 086,00 грн (мережеве обладнання) ПП Соло; Дог.№903 від 14.08.2020р - 60 630,00 грн (53 961,00+6 669,00) (мікрофони, мікшерний пульт, акустична система) ПП Соло; Дог.№855 від 10.08.2020р - 10 300,00 грн (світильний прилад) ПП Соло;</t>
  </si>
  <si>
    <t>Дог.№498 від 18.05.2020р - 3 952,00 грн (частини та приладдя до музичних інструментів) ПП Соло; Дог.№541 від 27.05.2020р - 3 086,00 грн (мережеве обладнання) ПП Соло; Дог.№911 від 14.08.2020р - 60 630,00 грн (53 961,00+6 669,00) (мікрофони, мікшерний пульт, акустична система) ПП Соло; Дог.№863 від 10.08.2020р - 10 300,00 грн (світильний прилад) ПП Соло;</t>
  </si>
  <si>
    <t>Дог.№580 від 01.06.2020р - 2 257,00 грн (мережеве обладнання) ПП Соло; Дог.№613 від 01.06.2020р - 2 912,00 грн (частини та приладдя до музичних інструментів) ПП Соло; Дог.№913 від 14.08.2020р - 61 452,00 грн (55 120,00+6 332,00) (радіосистема, мікшерний пульт, акустична система) ПП Соло; Дог.№867 від 10.08.2020р - 12 850,00 грн (світильний прилад) ПП Соло;</t>
  </si>
  <si>
    <t>Дог.№492 від 18.05.2020р - 3 952,00 грн (частини та приладдя до музичних інструментів) ПП Соло; Дог.№535 від 27.05.2020р - 3 086,00 грн (мережеве обладнання) ПП Соло; Дог.№905 від 14.08.2020р - 60 630,00 грн (53 961,00+6 669,00) (мікрофони, мікшерний пульт, акустична система) ПП Соло; Дог.№857 від 10.08.2020р - 10 300,00 грн (світильний прилад) ПП Соло;</t>
  </si>
  <si>
    <t>Дог.№578 від 01.06.2020р - 2 257,00 грн (мережеве обладнання) ПП Соло; Дог.№614 від 01.06.2020р - 2 912,00 грн (частини та приладдя до музичних інструментів) ПП Соло; Дог.№914 від 14.08.2020р - 61 452,00 грн (55 120,00+6 332,00) (радіосистема, мікшерний пульт, акустична система) ПП Соло; Дог.№868 від 10.08.2020р - 12 850,00 грн (світильний прилад) ПП Соло;</t>
  </si>
  <si>
    <t>Дог.№495 від 18.05.2020р - 3 952,00 грн (частини та приладдя до музичних інструментів) ПП Соло; Дог.№538 від 27.05.2020р - 3 086,00 грн (мережеве обладнання) ПП Соло; Дог.№908 від 14.08.2020р - 60 630,00 грн (53 961,00+6 669,00) (мікрофони, мікшерний пульт, акустична система) ПП Соло; Дог.№860 від 10.08.2020р - 10 300,00 грн (світильний прилад) ПП Соло;</t>
  </si>
  <si>
    <t>Дог.№489 від 18.05.2020р - 3 952,00 грн (частини та приладдя до музичних інструментів) ПП Соло; Дог.№532 від 27.05.2020р - 3 086,00 грн (мережеве обладнання) ПП Соло; Дог.№902 від 14.08.2020р - 60 630,00 грн (53 961,00+6 669,00) (мікрофони, мікшерний пульт, акустична система) ПП Соло; Дог.№854 від 10.08.2020р - 10 300,00 грн (світильний прилад) ПП Соло;</t>
  </si>
  <si>
    <t>Дог.№581 від 01.06.2020р - 2 257,00 грн (мережеве обладнання) ПП Соло; Дог.№615 від 01.06.2020р - 2 912,00 грн (частини та приладдя до музичних інструментів) ПП Соло; Дог.№915 від 14.08.2020р - 61 452,00 грн (55 120,00+6 332,00) (радіосистема, мікшерний пульт, акустична система) ПП Соло; Дог.№869 від 10.08.2020р - 12 850,00 грн (світильний прилад) ПП Соло;</t>
  </si>
  <si>
    <t>Дог.№582 від 01.06.2020р - 2 257,00 грн (мережеве обладнання) ПП Соло; Дог.№616 від 01.06.2020р - 2 912,00 грн (частини та приладдя до музичних інструментів) ПП Соло; Дог.№919 від 14.08.2020р - 61 452,00 грн (55 120,00+6 332,00) (радіосистема, мікшерний пульт, акустична система) ПП Соло; Дог.№873 від 10.08.2020р - 12 850,00 грн (світильний прилад) ПП Соло;</t>
  </si>
  <si>
    <t>Дог.№488 від 18.05.2020р - 3 952,00 грн (частини та приладдя до музичних інструментів) ПП Соло; Дог.№531 від 27.05.2020р - 3 086,00 грн (мережеве обладнання) ПП Соло; Дог.№901 від 14.08.2020р - 60 630,00 грн (53 961,00+6 669,00) (мікрофони, мікшерний пульт, акустична система) ПП Соло; Дог.№853 від 10.08.2020р - 10 300,00 грн (світильний прилад) ПП Соло;</t>
  </si>
  <si>
    <t>Дог.№543 від 27.05.2020р - 2 998,00 грн (мережеве обладнання) ПП Соло; Дог.№617 від 01.06.2020р - 2 912,00 грн (частини та приладдя до музичних інструментів) ПП Соло; Дог.№929 від 14.08.2020р - 63 478,00 грн (55 120,00+8 358,00) (радіосистема, мікшерний пульт, акустична система) ПП Соло; Дог.№865 від 10.08.2020р - 10 300,00 грн (світильний прилад) ПП Соло;</t>
  </si>
  <si>
    <t>Дог.№583 від 01.06.2020р - 2 257,00 грн (мережеве обладнання) ПП Соло; Дог.№618 від 01.06.2020р - 2 912,00 грн (частини та приладдя до музичних інструментів) ПП Соло; Дог.№916 від 14.08.2020р - 61 452,00 грн ( 55 120,00+6 332,00) (радіосистема, мікшерний пульт, акустична система) ПП Соло; Дог.№870 від 10.08.2020р - 12 850,00 грн (світильний прилад) ПП Соло;</t>
  </si>
  <si>
    <t>Дог.№496 від 18.05.2020р - 3 952,00 грн (частини та приладдя до музичних інструментів) ПП Соло; Дог.№539 від 27.05.2020р - 3 086,00 грн (мережеве обладнання) ПП Соло; Дог.№909 від 14.08.2020р - 60 630,00 грн  (53 961,00+6 669,00) (мікрофони, мікшерний пульт, акустична система) ПП Соло; Дог.№861 від 10.08.2020р - 10 300,00 грн (світильний прилад) ПП Соло;</t>
  </si>
  <si>
    <t>Дог.№497 від 18.05.2020р - 3 952,00 грн (частини та приладдя до музичних інструментів) ПП Соло; Дог.№540 від 27.05.2020р - 3 086,00 грн (мережеве обладнання) ПП Соло; Дог.№910 від 14.08.2020р - 60 630,00 грн (53 961,00+6 669,00) (мікрофони, мікшерний пульт, акустична система) ПП Соло; Дог.№862 від 10.08.2020р - 10 300,00 грн (світильний прилад) ПП Соло;</t>
  </si>
  <si>
    <t xml:space="preserve">Дог.№494 від 18.05.2020р - 3 952,00 грн (частини та приладдя до музичних інструментів) ПП Соло; Дог.№537 від 27.05.2020р - 3 086,00 грн (мережеве обладнання) ПП Соло; Дог.№907 від 14.08.2020р - 60 630,00 грн (53 961,00+6 669,00) (мікрофони, мікшерний пульт, акустична система) ПП Соло; Дог.№859 від 10.08.2020р - 10 300,00 грн (світильний прилад) ПП Соло; </t>
  </si>
  <si>
    <t>Дог.№584 від 01.06.2020р - 2 257,00 грн (мережеве обладнання) ПП Соло; Дог.№619 від 01.06.2020р - 2 912,00 грн (частини та приладдя до музичних інструментів) ПП Соло; Дог.№917 від 14.08.2020р - 61 452,00 грн (55 120,00+6 332,00) (радіосистема, мікшерний пульт, акустична система) ПП Соло;  Дог.№871 від 10.08.2020р - 12  850,00 грн (світильний прилад) ПП Соло;</t>
  </si>
  <si>
    <t>Дог.№585 від 01.06.2020р - 2 257,00 грн (мережеве обладнання) ПП Соло; Дог.№620 від 01.06.2020р - 2 912,00 грн (частини та приладдя до музичних інструментів) ПП Соло; Дог.№918 від 14.08.2020р - 61 452,00 грн (55 120,00+6 332,00) (радіосистема, мікшерний пульт, акустична система) ПП Соло;  Дог.№872 від 10.08.2020р - 12 850,00 грн (світильний прилад) ПП Соло;</t>
  </si>
  <si>
    <t>Дог.№493 від 18.05.2020р - 3 952,00 грн (частини та приладдя до музичних інструментів) ПП Соло; Дог.№536 від 27.05.2020р - 3 086,00 грн (мережеве обладнання) ПП Соло;  Дог.№906 від 14.08.2020р - 60 630,00 грн (53 961,00+6 669,00) (мікрофони, мікшерний пульт, акустична система) ПП Соло;  Дог.№858 від 10.08.2020р - 10 300,00 грн (світильний прилад) ПП Соло;</t>
  </si>
  <si>
    <t>Дог.№491 від 18.05.2020р - 3 952,00 грн (частини та приладдя до музичних інструментів) ПП Соло; Дог.№534 від 27.05.2020р - 3 086,00 грн (мережеве обладнання) ПП Соло; Дог.№904 від 14.08.2020р - 60 630,00 грн (53 961,00+6 669,00) (мікрофони, мікшерний пульт, акустична система) ПП Соло;  Дог.№856 від 10.08.2020р - 10 300,00 грн (світильний прилад) ПП Соло;</t>
  </si>
  <si>
    <t>Дог.№500 від 18.05.2020р - 3 952,00 грн (частини та приладдя до музичних інструментів) ПП Соло; Дог.№587 від 01.06.2020р - 988,00 грн (мережеве обладнання) ПП Соло; Дог.№920 від 14.08.2020р - 65 913,00 грн (мікшерний пульт, акустична система) ПП Соло;  Дог.№874 від 10.08.2020р - 13 124,00 грн (світильний прилад) ПП Соло;</t>
  </si>
  <si>
    <t>Дог.№501 від 18.05.2020р - 3 952,00 грн (частини та приладдя до музичних інструментів) ПП Соло; Дог.№586 від 01.06.2020р - 988,00 грн (мережеве обладнання) ПП Соло; Дог.№921 від 14.08.2020р - 65 913,00 грн (мікшерний пульт, акустична система) ПП Соло;  Дог.№875 від 10.08.2020р - 13 124,00 грн (світильний прилад) ПП Соло;</t>
  </si>
  <si>
    <t>Дог.№544 від 27.05.2020р - 3 870,00 грн (мережеве обладнання) ПП Соло; Дог.№621 від 01.06.2020р - 280,00 грн (кріплення для лампи) ПП Соло; Дог.№928 від 14.08.2020р - 69 825,00 грн (66 051,00+3 774,00) (мікрофон, підсилювач, приймач радіосистеми, радіосистеми) ПП Соло;  Дог.№866 від 10.08.2020р - 10 300,00 грн (світильний прилад) ПП Соло;</t>
  </si>
  <si>
    <t>Дог.№502 від 18.05.2020р - 3 952,00 грн (частини та приладдя до музичних інструментів) ПП Соло; Дог.№588 від 01.06.2020р - 988,00 грн (мережеве обладнання) ПП Соло; Дог.№922 від 14.08.2020р - 65 913,00 грн (мікшерний пульт, акустична система) ПП Соло;  Дог.№876 від 10.08.2020р - 13 124,00 грн (світильний прилад) ПП Соло;</t>
  </si>
  <si>
    <t>Дог.№503 від 18.05.2020р - 3 952,00 грн (частини та приладдя до музичних інструментів) ПП Соло; Дог.№589 від 01.06.2020р - 988,00 грн (мережеве обладнання) ПП Соло; Дог.№923 від 14.08.2020р - 65 913,00 грн (мікшерний пульт, акустична система) ПП Соло;  Дог.№877 від 10.08.2020р - 13 714,00 грн (світильний прилад) ПП Соло;</t>
  </si>
  <si>
    <t>У зв'язку з введеними карантинними заходами міні-турнір відтерміновано</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</si>
  <si>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пропозицій.Технічне завдання на закупівлю (ноутбуків) подано на погодження  до Департаменту інформаційно-комунікаційних технологій КМДА.  Готуються прямі договори на закупівлю товарів (модулів, датчиків, контролер, т.і.)</t>
  </si>
  <si>
    <t>1) Підготовка календарних планів проведення ГБ та погодження їх з лідером ГБ; 2) Придбання товарів: акустична система, два радіомікрофони на одній базі, монтажний комплект, інтерактивна дошка, проектор, ноутбук</t>
  </si>
  <si>
    <t>1) Підготовка календарних планів проведення ГБ та погодження їх з лідером ГБ; 2) Придбання товарів: проектор, короткофокусний проектор, інтерактивна дошка, ноутбук, звуковий комплект, кабель, настінне кріплення для проектора, радіосистема, проекційний екран</t>
  </si>
  <si>
    <t>1) Підготовка календарних планів проведення ГБ та погодження їх з лідером ГБ; 2) Придбання товарів: Акустична система, мікшерний пульт, ноутбук, стійка для акустичної системи, мікрофон, мікрофонна стійка, мікрофонний кабель та роз'єми, радіосистема</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</si>
  <si>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№29 торги відмінено по причині відсутності пропозицій). Торги на закупівлю UA-2020-07-10-003623-b не відбулися, подання для участі в торгах менше двох тендерних пропозицій</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</si>
  <si>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№27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</si>
  <si>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закупівель відбулася  UA-2020-07-02-004905-а.  Процедура закупівлі відбулася UA-2020-07-30-003604-c, визначено переможця, йдуть переговори про заключення Договору. Процедура закупівлі відбулася UA-2020-07-31-000558-c, визначено переможця, йдуть переговори про заключення договору</t>
  </si>
  <si>
    <t>Процедура закупівель відбулася UA-2020-04-15-000427-a, UA-2020-07-02-004905-а.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визначено переможця, йдуть переговори про заключення договору</t>
  </si>
  <si>
    <t>Процедура закупівель відбулася  UA-2020-08-07-003506-b, визначено переможця, йдуть переговори про заключення договору</t>
  </si>
  <si>
    <t>Процедура закупівель відбулася UA-2020-04-15-000427-a (але по Лоту №16 торги відмінено по причині відсутності пропозицій).  Процедура закупівель відбулася UA-2020-04-18-000350-a (але по Лоту №17 торги відмінено по причині відсутності пропозицій).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Процедера закупівлі відбулася UA-2020-07-02-004905-а (але по Лоту №31 торги відмінено по причині відсутності пропозицій). Торги на закупівлю UA-2020-07-10-003623-b не відбулися, подання для участі в торгах менше двох тендерних пропозицій. Процедура закупівлі відбулася UA-2020-07-31-000558-c, (але по Лоту №8 торги відмінено по причині відсутності пропозицій)</t>
  </si>
  <si>
    <t>Процедура закупівель відбулася  UA-2020-08-07-003506-b, визначено переможця, йдуть переговори про заключення Договору</t>
  </si>
  <si>
    <t>Процедура закупівель відбулася UA-2020-04-15-000427-a (але по Лоту №15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</si>
  <si>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Процедура закупівель відбулася  UA-2020-07-02-004905-а,  UA-2020-07-01-008091-а</t>
  </si>
  <si>
    <t>Процедура закупівель відбулася  UA-2020-07-02-004905-а, UA-2020-07-01-008091-а</t>
  </si>
  <si>
    <t>Процедура закупівлі відбулася UA-2020-07-31-000558-c,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</si>
  <si>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закупвель  відбулася UA-2020-04-18-000441-а.  Процедера закупівлі відбулася UA-2020-07-02-004905-а (але по Лоту №37 торги відмінено по причині відсутності пропозицій). Процедура закупівлі відбулася UA-2020-07-31-000558-c, (але по Лоту №12 торги відмінено по причині відсутності пропозицій)</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</si>
  <si>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</si>
  <si>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№25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</si>
  <si>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закупівлі відбулася UA-2020-07-02-004905-а (але по Лоту №24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t>
  </si>
  <si>
    <t>Процедура закупівель відбулася  UA-2020-08-07-003506-b, визначено переможця, ведуться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</si>
  <si>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ведуться переговори про заключення договору.  Процедура закупівлі відбулася UA-2020-07-02-004905-а (але по Лоту №26 торги відмінено по причині відсутності пропозицій). Процедура закупівлі відбулася UA-2020-07-31-000558-c, визначено переможця, ведуться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</si>
  <si>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визначено переможця, ведуться переговори про заключення договору</t>
  </si>
  <si>
    <t>Заключено 4 договори на загальну суму 132000 грн (на стадії підписання)</t>
  </si>
  <si>
    <t>Договір № 71/06-Е від 17.06.2020 ФОП Мазур Марія Адольфівна (46500 грн)</t>
  </si>
  <si>
    <t>Договір № 77/06-Е від 23.06.2020 ТОВ "РЕДБУД" (60656 грн)</t>
  </si>
  <si>
    <t>Договір на суму 196 876,92 грн знаходиться на укладанні</t>
  </si>
  <si>
    <r>
      <rPr>
        <b/>
        <sz val="22"/>
        <color rgb="FF000000"/>
        <rFont val="Times New Roman"/>
        <family val="1"/>
        <charset val="204"/>
      </rPr>
      <t>№ 441</t>
    </r>
    <r>
      <rPr>
        <sz val="22"/>
        <color rgb="FF000000"/>
        <rFont val="Times New Roman"/>
        <family val="1"/>
        <charset val="204"/>
      </rPr>
      <t xml:space="preserve"> БЛАГОУСТРІЙ ПРИБУДИНКОВИХ ТЕРИТОРІЙ просп. Миколи Бажана 9д, 9ж. просп. Миколи Бажана 9д, 9ж. Рекуляк Алла Сергіївна</t>
    </r>
  </si>
  <si>
    <r>
      <rPr>
        <b/>
        <sz val="22"/>
        <color theme="1"/>
        <rFont val="Times New Roman"/>
        <family val="1"/>
        <charset val="204"/>
      </rPr>
      <t>№ 442</t>
    </r>
    <r>
      <rPr>
        <sz val="22"/>
        <color theme="1"/>
        <rFont val="Times New Roman"/>
        <family val="1"/>
        <charset val="204"/>
      </rPr>
      <t xml:space="preserve"> БЛАГОУСТРІЙ ПРИБУДИНКОВИХ ТЕРИТОРІЙ: просп. Миколи Бажана 9б, 9а. просп. Миколи Бажана 9б, 9а. Рекуляк Алла Сергіївна</t>
    </r>
  </si>
  <si>
    <r>
      <rPr>
        <b/>
        <sz val="22"/>
        <color theme="1"/>
        <rFont val="Times New Roman"/>
        <family val="1"/>
        <charset val="204"/>
      </rPr>
      <t>№ 444</t>
    </r>
    <r>
      <rPr>
        <sz val="22"/>
        <color theme="1"/>
        <rFont val="Times New Roman"/>
        <family val="1"/>
        <charset val="204"/>
      </rPr>
      <t xml:space="preserve"> БЛАГОУСТРІЙ ПРИБУДИНКОВИХ ТЕРИТОРІЙ: вул. Архітектора Вербицького 22/1, 24, 24а, 24б. вул. Архітектора Вербицького 22/1, 24, 24а, 24б. Журавель Тамара Михайлівна</t>
    </r>
  </si>
  <si>
    <t>1) Затвердження Календарного плану;   2) Підготовка специфікації та затвердження автором проєкту;   3) Підготовка тендерної документації</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</si>
  <si>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</si>
  <si>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1) Затвердження Календарного плану;  2) Підготовка специфікації та затвердження автором проєкту;  3) Підготовка тендерної документації;  4) Проведення електронних закупівель у системі Prozorro та підписання договорів; 5) Реалізація проєкту (отримання товарів та послуг)</t>
  </si>
  <si>
    <t>Торги на закупівлю UA-2020-04-15-000461-a,  UA-2020-07-02-004905-а,  UA-2020-07-01-008091-а. Закуплено частково музичне приладдя та мережеве обладнання</t>
  </si>
  <si>
    <t>Процедура закупівель відбулася UA-2020-04-15-000427-a, UA-2020-07-02-004905-а, UA-2020-07-01-008091-а. Закуплено частково музичне приладдя та мережеве обладнання</t>
  </si>
  <si>
    <t>Процедура закупівель відбулася UA-2020-04-18-000350-а, UA-2020-04-15-000427-a, UA-2020-07-02-004905-а, UA-2020-07-01-008091-а. Закуплено частково музичне приладдя та мережеве обладнання</t>
  </si>
  <si>
    <t>Процедура закупівель відбулася  UA-2020-07-02-004905-а, UA-2020-07-01-008091-а. Закуплено частково музичне приладдя та мережеве обладнання</t>
  </si>
  <si>
    <t>Процедура закупівлі відбулася UA-2020-03-23-002315-b (договір повністю виконаний). Закуплено компьютерне обладнання.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t>
  </si>
  <si>
    <t>Торги відбулися UA-2020-03-23-002315-b.      Процедура закупівель відбулася UA-2020-04-15-000461-а. Закуплено монітори, системний блок, миші, клавіатури, роутер</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</si>
  <si>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UA-2020-04-18-000441-а. Процедура закупівель відбулася  UA-2020-07-02-004905-а. Закуплено синтезатор та приладдя до музичних інструментів</t>
  </si>
  <si>
    <t>Торги відбулися UA-2020-03-23-002315-b (договір повністю виконаний).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Процедера закупівлі відбулася UA-2020-07-02-004905-а (але по Лоту №38 торги відмінено по причині відсутності пропозицій). Процедура закупівлі відбулася UA-2020-07-31-000558-c, визначено переможця, йдуть переговори про заключення договору. Закуплено принтер</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</si>
  <si>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визначено переможця, йдуть переговори про заключення договору. Закуплено стійку для акустичної системи</t>
  </si>
  <si>
    <r>
      <rPr>
        <b/>
        <sz val="24"/>
        <color rgb="FF000000"/>
        <rFont val="Times New Roman"/>
        <family val="1"/>
        <charset val="204"/>
      </rPr>
      <t xml:space="preserve">№ 176 </t>
    </r>
    <r>
      <rPr>
        <sz val="24"/>
        <color rgb="FF000000"/>
        <rFont val="Times New Roman"/>
        <family val="1"/>
        <charset val="204"/>
      </rPr>
      <t>ВЗАЄМОДІЯ: «ІНТЕРАКТИВНИЙ КОМПЛЕКС ДНЗ № 385», вул. Сормовська, 5. Ярмоленко Юлія Олександрівна</t>
    </r>
  </si>
  <si>
    <r>
      <rPr>
        <b/>
        <sz val="24"/>
        <color rgb="FF000000"/>
        <rFont val="Times New Roman"/>
        <family val="1"/>
        <charset val="204"/>
      </rPr>
      <t>№ 198</t>
    </r>
    <r>
      <rPr>
        <sz val="24"/>
        <color rgb="FF000000"/>
        <rFont val="Times New Roman"/>
        <family val="1"/>
        <charset val="204"/>
      </rPr>
      <t xml:space="preserve"> Мультимедійний комплекс для забезпечення сучасного освітнього процесу в ДНЗ (яслах-садку) № 148, вул. Вереснева, 5а. Плющ Катерина Сергіївна</t>
    </r>
  </si>
  <si>
    <t>Процедура закупівель відбулася UA-2020-04-15-000427-a (але по Лоту №18 торги відмінено по причині відсутності пропозицій). Торги на закупівлю UA-2020-04-15-000461-a  не відбулися, подання для участі в торгах менше двох тендерних пропозицій. Процедура закупівлі відбулася UA-2020-07-30-003604-c, визначено переможця, йдуть переговори про заключення договору. Процедура закупівель відбулася  UA-2020-07-02-004905-а. Процедура закупівлі відбулася UA-2020-07-31-000558-c, (але по Лоту №11 торги відмінено по причині відсутності пропозицій). Закуплено стйку для мікрофону</t>
  </si>
  <si>
    <t>Підготовка календарних планів проведення ГБ та погодження їх з лідером ГБ;                                              - придбання обладнання для потреб палацу культури: цифровий пульт; монітори активні; мікрофони зі стійками; гарнітура для голови, директ бокс</t>
  </si>
  <si>
    <t>Погодження з Командою технічних вимог та календарного плану, проведення процедури заківлі, укладання договору, будівельно-монтажні роботи</t>
  </si>
  <si>
    <t>Підготовка календарних планів проведення ГБ та погодження їх з лідером ГБ;                                              - придбання обладнання для потреб палацу культури: світлові голови, прожектори сценічні, інтерфейс для управління світловим обладнанням</t>
  </si>
  <si>
    <t>Підготовка календарних планів проведення ГБ та погодження їх з лідером ГБ;     - для забезпечення проведення дитячих свят в районі необхідно: - придбання подарунків дя дітей; надувних кульок; - послуги позабезпеченню проведення заходів, а саме: послуги аніматора; послуги аудіосупроводу</t>
  </si>
  <si>
    <t>Погодження з Командою технічних вимог та календарного плану, проведення процедури заківлі, укладання договору, будівельні роботи</t>
  </si>
  <si>
    <t>1) Підготовка календарних планів проведення ГБ та погодження їх з лідером ГБ; 2) Придбання товарів: комплект звукового обладнання, акустична система, мікшерний пульт, радіомікрофон, стійка для акустичної системи, проектор, інтерактивна дошка, ноутбук</t>
  </si>
  <si>
    <t>1) Підготовка календарних планів проведення ГБ та погодження їх з лідером ГБ; 2) Придбання товарів: альтанка, спортивний майданчик, смітники, столи + стільця шкільні, лавки, дерева – липа, кущі, квіти, чорнозему</t>
  </si>
  <si>
    <t>1) Підготовка календарних планів проведення ГБ та погодження їх з лідером ГБ; 2) Придбання товарів: проектор, екран моторизований, стальне крыплення, ноутбук, колонка</t>
  </si>
  <si>
    <t>1) Підготовка календарних планів проведення ГБ та погодження їх з лідером ГБ; 2) Придбання товарів: гімнастична стінка/драбина, лабіринт, грибочки, колода підвісна, колода звичайна, драбина-ліана, перекладина, ворота з баскетбольним кільцем, яма для стрибків у довжину та висоту</t>
  </si>
  <si>
    <t>1) Підготовка календарних планів проведення ГБ та погодження їх з лідером ГБ; 2) Придбання товарів: спортивний ігровий комплекс "Павутина", гойдалка "Метелик", гойдалка на пружіні "Курча" та "Китиня", пісочний столик "Мухомор", пісочниця зі створками "Божа корівка", гойдалка балансир, гімнастичний комплекс."Атлет-2"</t>
  </si>
  <si>
    <t>1) Підготовка календарних планів проведення ГБ та погодження їх з лідером ГБ; 2) Придбання товарів: мікшерний пульт, стійка для акустичної системи, комплект акустичних кабелів, проектор, акустична система, ноутбук, проекційний екран</t>
  </si>
  <si>
    <t>1) Підготовка календарних планів проведення ГБ та погодження їх з лідером ГБ; 2) Придбання товарів: синтезатор, стійка під синтезатор, мікшерний пульт, радіосистема, мікрофонна стійка, кабеля з конекторами, ноутбук, подовжувач на катушці, акустична система</t>
  </si>
  <si>
    <t>1) Підготовка календарних планів проведення ГБ та погодження їх з лідером ГБ; 2) Придбання товарів: цифрове піаніно, синтезатор, проектор, ноутбук, акустична система</t>
  </si>
  <si>
    <t>1) Підготовка календарних планів проведення ГБ та погодження їх з лідером ГБ; 2) Придбання товарів: комп'ютер, клавіатура, миши, інтернет-шлюзер, монітор, гарнітура, програмне забезпечення, БФП, комутатор</t>
  </si>
  <si>
    <t>1) Підготовка календарних планів проведення ГБ та погодження їх з лідером ГБ; 2) Придбання товарів: весло байдарочне, весло катамаранне, надувна байдарка, катамаран цільнонадувний, страхувальні желети</t>
  </si>
  <si>
    <t>1) Підготовка календарних планів проведення ГБ та погодження їх з лідером ГБ; 2) Придбання товарів та послуг: турнік подвійний, лавадля пресу, бруси класичні, мінікомплекс, Воркаут, рукохід, тенісний стіл, гімнастичний комплекс "Юніор", колода дерев'яна</t>
  </si>
  <si>
    <t>1) Підготовка календарних планів проведення ГБ та погодження їх з лідером ГБ; 2) Придбання товарів: комплект "Інтерактивна підлога у складі"</t>
  </si>
  <si>
    <t>1) Підготовка календарних планів проведення ГБ та погодження їх з лідером ГБ; 2) Придбання товарів: мікрофон, світловий прилад, стійка під колонку, стійка для мікрофона, кабеля з конекторами, тримач мікрофонний, кріплення для лампи, стяжки для кабелів, навушники, приймач до радіосистеми, мікшерний пульт, акустична система</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</si>
  <si>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мікшерний пульт, акустична система, радіосистема</t>
  </si>
  <si>
    <t>1) Підготовка календарних планів проведення ГБ та погодження їх з лідером ГБ; 2) Придбання товарів: проектор,  проекційний екран, потолочне кріплення, комплекс утановки проекційного обладнання, кабель</t>
  </si>
  <si>
    <t>1) Підготовка календарних планів проведення ГБ та погодження їх з лідером ГБ; 2) Придбання товарів: дитяча лавка із столом "Равлик", гойдалка на пружині, пісочниця</t>
  </si>
  <si>
    <t>1) Підготовка календарних планів проведення ГБ та погодження їх з лідером ГБ; 2) Придбання товарів: радіосистема, світловий прилад, стійка під колонку стійка для мікрофона, кабеля з конекторами, тримач мікрофонний, кріплення для лампи, навушники, мікшерний пульт, акустична система, радіосистема</t>
  </si>
  <si>
    <r>
      <rPr>
        <b/>
        <sz val="24"/>
        <rFont val="Times New Roman"/>
        <family val="1"/>
        <charset val="204"/>
      </rPr>
      <t>ПРОЄКТ РЕАЛІЗОВАНО</t>
    </r>
    <r>
      <rPr>
        <b/>
        <sz val="24"/>
        <color rgb="FFFF0000"/>
        <rFont val="Times New Roman"/>
        <family val="1"/>
        <charset val="204"/>
      </rPr>
      <t xml:space="preserve">                   </t>
    </r>
  </si>
  <si>
    <t>(станом на 01.10.2020)</t>
  </si>
  <si>
    <t>У зв'язку з тим, що двічі не відбулись закупівлі ( UA-2020-04-17-003494-a, UA-2020-03-26-004900-b), проводяться підготовчі роботи для укладання прямого договіру</t>
  </si>
  <si>
    <t xml:space="preserve">Підрядником виконується робота по встановленню елементів благоустрою відповідно до проєкту </t>
  </si>
  <si>
    <t>Виконуються будівельні роботи (розфарбування вхідних груп, під'їздів житлових будинків)</t>
  </si>
  <si>
    <r>
      <t>ПрАТ "ДТЕК Київські електромережі" отримано технічні умови про приєднання об</t>
    </r>
    <r>
      <rPr>
        <b/>
        <sz val="20"/>
        <color theme="1"/>
        <rFont val="Calibri"/>
        <family val="2"/>
        <charset val="204"/>
      </rPr>
      <t>'</t>
    </r>
    <r>
      <rPr>
        <b/>
        <sz val="20"/>
        <color theme="1"/>
        <rFont val="Times New Roman"/>
        <family val="1"/>
        <charset val="204"/>
      </rPr>
      <t>єкта до електричних мереж. Очікується отримання технічних умов від КП "Київміськсвітло"</t>
    </r>
  </si>
  <si>
    <t xml:space="preserve">Процедура закупівель відбулась UA-2020-04-02-001399-a. Заключен договір. Процедура закупівель UA-P-2020-05-04-000372-b відбулася. Ведуться завершальні роботи по стадіону. Виконано асфальтування бігової доріжкі, покриття резиною доріжки для стрибків, встановлено ями для прижків, озеленення території  </t>
  </si>
  <si>
    <t xml:space="preserve">Процедура закупівель відбулась UA-2020-08-14-003043-с. Заключен договір. План закупівель UA-P-2020-08-14-006583-а. Розпочаті підготовчі роботи, віконано демонтаж, встановлення поребреків, засипка щебенем стадіону, озеленення </t>
  </si>
  <si>
    <t>Процедура закупівлі відбулася UA-2020-07-30-003604-c, визначен переможець, йдуть переговори про заключення Договору. Процедера закупывлі відбулася UA-2020-07-02-004905-а (але по Лоту №28 торги відмінено по причині відсутності пропозицій). Процедура закупівлі відбулася UA-2020-07-31-000558-c, визначен переможець, йдуть переговори про заключення Договору</t>
  </si>
  <si>
    <t>Торги на закупівлю UA-2020-04-15-000461-a  не відбулися, подання для участі в торгах менше двох тендерних пропозицій. Процедура закупівлі відбулася UA-2020-07-30-003604-c, визначен переможець, йдуть переговори про заключення Договору. Процедура закупівель відбулася  UA-2020-07-02-004905-а. Процедура закупівлі відбулася UA-2020-07-31-000558-c, визначено переможця, йдуть переговори про заключення Договору</t>
  </si>
  <si>
    <t>Оголошено закупівлю на порталі Прозоро, номер закупівлі UA-2020-09-15-001136-b. Аукціон відбувся 25.09.2020р. Кваліфікація переможця</t>
  </si>
  <si>
    <t>Дог.№473 від 05.05.2020р. - 5 400,00 грн (фотопринтер) ТОВ Фортекс ; Дог.№1048 від 10.09.2020р. - 54330,00 грн (ноутбук) ТОВ Літер</t>
  </si>
  <si>
    <t>Дог.№409 від 16.04.2020р. - 73 340,00 грн. (3D принтери) ФОП Бебех М.В.; Дог.№832 від 07.08.2020р. - 36 186,00 грн (оцилогрраф) ФОП Мельниченко О.І.; Дог.№831 від 07.08.2020р. - 8676,00 грн (блоки живлення) ФОП Мельниченко О.І.; Дог.№830 від 07.08.2020р. - 2 004,00 грн (паяльна станція) ФОП Мельниченко О.І.; Дог.№829 від 07.08.2020р. - 24 306,00 грн (генератор сигналів) ФОП Мельниченко О.І.; Дог.№959 від 21.08.2020р. - 4050,00 грн (акумулятори) ФОП Мельніченко О.І.;  Дог.№947 від 18.08.2020р. - 44800,00 грн (верстат) ФОП Уриваєв О.В.; Дог.№1049 від 10.09.2020р. - 19950,00 грн (ноутбук) ТОВ Літер</t>
  </si>
  <si>
    <t>Дог.№1045 від 10.09.2020р. - 27990,00 грн (ноутбук) ТОВ Літер</t>
  </si>
  <si>
    <t>Дог.№932 від 14.08.2020р - 58 380,00 грн (45 986+12 394,00) (радіосистема, акустична система) ПП Соло; Дог.№1047 від 10.09.2020р. - 34380,00 грн (ноутбук) ТОВ Літер</t>
  </si>
  <si>
    <t>Дог.№504 від 18.05.2020р - 6 526,00 грн (частини та приладдя до музичних інструментів) ПП Соло; Дог.№545 від 27.05.2020р - 5 734,00 грн (мережеве обладнання) ПП Соло; Дог.№924 від 14.08.2020р - 131 487,00 грн (122 759,00+8 728,00) (мікрофони, мікшерний пульт, акустична система, радіосистема) ПП Соло; Дог.№1040 від 10.09.2020р. - 18540,00 грн (ноутбук) ТОВ Літер</t>
  </si>
  <si>
    <t>Дог.№ 1025 від 08.09.2020р -      668500,00 грн (100000,00+568500,00) (игрові та спортивні елементи) ТОВ Дитячі та спортивні майданчики</t>
  </si>
  <si>
    <t>Дог. № 464 от 30.04.2020р. -                    320 783,53 грн.    Підрядник - ПП "АМАРАНТ"                                                   Дог. № 467 від 04.05.2020р. - 3 832,00 грн.                            Технагляд - ФОП Бігун В.А.</t>
  </si>
  <si>
    <t>Дог.№611 від 01.06.2020р - 2 400,00 грн (стійка для мікрофону) ПП Соло; Дог.№930 від 14.08.2020р - 53 151,00 грн (44 423,00+8 728,00) (мікрофони, мікшерний пульт, акустична система, радіосистема) ПП Соло; Дог.№1041 від 10.09.2020р. - 18540,00 грн (ноутбук) ТОВ Літер</t>
  </si>
  <si>
    <t>1) Підготовка календарних планів проведення ГБ та погодження їх з лідером ГБ; 2) Придбання товарів та послуг: місток дуговий, колода гімнастична, качеля "Балансир", шагохід з пеньочків, щит для кидання, мішень для м'ячів, щит дитячий баскетбольний, колоди, сітка волейбольна, знак "Пішохідний перехід", ігровий елемент "Годинник", ігровий набір "Стрибунець", ігровийкомплекс "Класика", лави звичайні, тенісний стіл, лабірінт змійка, гімнастична стійка, ворота гандбольні, рукоход "Сфера", колода для ходіння на ланцюгах, стійкі волейбольні, бігова доріжка з розміткою 100м., дуги-тунель, стійка для фізичних вправ, навчальний комплекс "Перехрестя", інтерактивний елемент "Ростішка", ігрова панель "Лабірінт", світлофор, навчальна панель "Цифри", шахи на вулиці, ігровий комплекс, лаз "Мішутка", демонтаж старих та встановлення, монтаж спортивних та ігрових елементів</t>
  </si>
  <si>
    <t>Дог. № 214 от 02.03.2020 - 284 053,00 грн. Підрядник - ТОВ "БГ "Єнерготехсервіс"              Дог. № 314 від 26.03.2020р. - 3 638,25 грн.                  Технагляд - ТОВ "Центр Єкспертиз"</t>
  </si>
  <si>
    <t>Дог.№ 328 от 30.03.2020р. - 959866,33 грн.    Підрядник - ТОВ "АВО СПОРТ"                              Дог. №332 від 03.04.2020р. - 11685,00 грн.            Технагляд - ФОП Бишевець В.О.</t>
  </si>
  <si>
    <t>Дог.№1042 від 10.09.2020р. - 18540,00 грн (ноутбук) ТОВ Літер</t>
  </si>
  <si>
    <t>Дог. №1018 от 10.09.2020 - 370773,12 грн. Підрядник - ПП "АМАРАНТ"                                   Дог. №1090 від 18.09.2020р. - 4527,00 грн.  Технагляд - ФОП Бігун В.А.</t>
  </si>
  <si>
    <t>Дог.№1021 від 08.09.2020р - 148000,00 грн (13390,00,00+134610,00) (игрові та спортивні елементи) ТОВ Дитячі та спортивні майданчики</t>
  </si>
  <si>
    <t>Дог.№973 від 21.08.2020р - 9252,00 грн (кабель HDMI) ФОП Мельніченко О.І.; Дог.№986 від 01.09.2020р - 14673,00 грн (піаніно сценічне) ФОП Рахманова Н.В.; Дог.№1000 від 03.09.2020р - 20935,92 грн (МФУ кольоровий) ТОВ Фортекс;</t>
  </si>
  <si>
    <t>Дог.№1046 від 10.09.2020р. - 27990,00 грн (ноутбук) ТОВ Літер</t>
  </si>
  <si>
    <t>Дог. № 215 от 02.03.2020 - 388593,00 грн. Підрядник - ТОВ "БГ "Єнерготехсервіс"              Дог. № 313 від 26.03.2020р. - 4864,65 грн.               Технагляд - ТОВ "Центр Єкспертиз"</t>
  </si>
  <si>
    <t>Дог.№1020 від 08.09.2020р - 147600,00 грн (игрові та спортивні елементи) ТОВ Дитячі та спортивні майданчики</t>
  </si>
  <si>
    <t>Дог.№385 від 14.04.2020р. - 12000,00 грн. (Принтер БФП) - ТОВ "Фортекс"; Дог.№1050 від 10.09.2020р. - 67866,00 грн (45300,00+22566,00) (ноутбук) ТОВ Літер</t>
  </si>
  <si>
    <t>Дог.№486 від 18.05.2020р. - 39 749,00 грн. (цифрове піаніно, синтезатор) ПП Соло; Дог.№1033 від 10.09.2020р. - 18540,00 грн (ноутбук) ТОВ Літер</t>
  </si>
  <si>
    <t>Дог.№1044 від 10.09.2020р. - 18540,00 грн (ноутбук) ТОВ Літер</t>
  </si>
  <si>
    <t>Дог.№1035 від 10.09.2020р. - 18540,00 грн (ноутбук) ТОВ Літер</t>
  </si>
  <si>
    <t>Дог.№376 від 10.04.2020р. - 22140,00 грн. (Принтер БФП) - ТОВ "Фортекс"; Дог.№530 від 21.05.2020р. - 143 234,00 грн. (25 650,00+117 584,00) ТОВ "ДІАВЕСТЕНД КОМПЛЕКСНІ РІШЕННЯ" (монітори, системний блок, миші, клавіатури, роутер)</t>
  </si>
  <si>
    <t>Дог.№1036 від 10.09.2020р. - 18540,00 грн (ноутбук) ТОВ Літер</t>
  </si>
  <si>
    <t>Дог.№487 від 18.05.2020р. - 11 038,00 грн (Синтезатор) ПП Соло; Дог.№505 від 18.05.2020р. - 5 707,00 грн (Частини та приладдя до музичних інструментів) ПП Соло; Дог.№590 від 01.06.2020р -1110,00 грн (мережеве обладнання) ПП Соло; Дог.№926 від 14.08.2020р - 74 146,00 грн (73 133,00+1 013,00) (радіосистема, мікшерний пульт, акустична система) ПП Соло; Дог.№1038 від 10.09.2020р. - 18540,00 грн (ноутбук) ТОВ Літер</t>
  </si>
  <si>
    <t>Дог.№384 від 14.04.2020р. - 8598,00 грн. (Принтер БФП) - ТОВ "Фортекс"; Дог.№1034 від 10.09.2020р. - 18540,00 грн (ноутбук) ТОВ Літер</t>
  </si>
  <si>
    <t>Дог.№1019 від 08.09.2020р - 308000,00 грн (игрові та спортивні елементи) ТОВ Дитячі та спортивні майданчики</t>
  </si>
  <si>
    <t>Дог.№622 від 01.06.2020р - 1 674,00 грн (стійка для акустичної системи) ПП Соло; Дог.№927 від 14.08.2020р - 18 085,00 грн  (12 985,00+5 100,00) (мікшерний пульт, акустична система) ПП Соло; Дог.№1039 від 10.09.2020р. - 18540,00 грн (ноутбук) ТОВ Літер</t>
  </si>
  <si>
    <t>Дог.№1022 від 08.09.2020р - 200000,00 грн (игрові та спортивні елементи) ТОВ Дитячі та спортивні майданчики</t>
  </si>
  <si>
    <t>Дог. № 117 від 12.02.2020 - 119714,84 грн.   Підрядник - ТОВ "Дио Спорт"                                            Дог. № 145 від 17.02.2020р. - 1 417,00 грн.           Технагляд - ФОП Бишевець В.О.</t>
  </si>
  <si>
    <t>Дог.№1024 від 08.09.2020р - 132800,00 грн (13100,00+119700,00) (игрові та спортивні елементи) ТОВ Дитячі та спортивні майданчики</t>
  </si>
  <si>
    <t>Дог. № 471 від 30.04.2020 - 411726,93 грн.   Підрядник - ТОВ "УКР ЛЕГО БУД"                                   Дог. № 469 від 04.05.2020р. - 5 733,00 грн.         Технагляд - ФОП Бігун В.А.</t>
  </si>
  <si>
    <t>Дог.№1037 від 10.09.2020р. - 18540,00 грн (ноутбук) ТОВ Літер</t>
  </si>
  <si>
    <t xml:space="preserve">Дог. № 393 від 15.04.2020 - 345462,85 грн.   Підрядник - ТОВ "БУДПЛАЦ"                                            Дог. № 627 від 02.06.2020р. - 4 104,00 грн.          Технагляд - ФОП Бишевець В.О.                          </t>
  </si>
  <si>
    <t>Дог.№931 від 14.08.2020р - 44 440,00 (мікшерний пульт, акустична система, радіосистема) ПП Соло; Дог.№1043 від 10.09.2020р. - 18540,00 грн (ноутбук) ТОВ Літер</t>
  </si>
  <si>
    <t xml:space="preserve">Дог.№1009 від 07.09.2020р - 20000 грн (рекламні послуги) ГО "Клуб Громадського Бюджету"; Дог.№1011 від 07.09.2020р - 20000 грн (організаційні послуги) ГО "Клуб Громадського Бюджету"; Дог.№1013 від 07.09.2020р - 7000 грн (навчальний семінар) ГО "Клуб Громадського Бюджету"; </t>
  </si>
  <si>
    <t>Дог.№1023 від 08.09.2020р - 23000,00 грн (гойдалка для парку) ТОВ Дитячі та спортивні майданчики</t>
  </si>
  <si>
    <t>На кінцевій стадії реалізації</t>
  </si>
  <si>
    <t>Проєкт знаходиться на кінцевій стадії реалізації</t>
  </si>
  <si>
    <t xml:space="preserve">Направлено лист до Департаменту фінансів про перерозподіл коштів </t>
  </si>
  <si>
    <t>Оплата акту виконаних робіт буде здійснена після надходження актів до розпорядника</t>
  </si>
  <si>
    <t>Дог.№1010 від 07.09.2020р - 20000 грн (рекламні послуги) ГО "Клуб Громадського Бюджету"; Дог.№1012 від 07.09.2020р - 20000 грн (організаційні послуги) ГО "Клуб Громадського Бюджету"; Дог.№1014 від 07.09.2020р - 7000 грн (навчальний семінар) ГО "Клуб Громадського Бюджету"</t>
  </si>
  <si>
    <t>Згідно заключених договорів визначається асортимент закупівлі подарунків для винагороди серед школярів та проводяться конкурси</t>
  </si>
  <si>
    <t>Процедура закупівель відбулася  UA-2020-08-07-003506-b, визначено переможця, йдуть переговори про заключення Договору.</t>
  </si>
  <si>
    <t>14.08.2020 проведено допорогову закупівлю UA-2020-08-14-003492-с. Визначено переможця ФОП Махаммедов. Кошторисна документация знаходиться на експертизі</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</si>
</sst>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00"/>
    <numFmt numFmtId="166" formatCode="#,##0.0"/>
    <numFmt numFmtId="167" formatCode="#,##0.000\ _₽"/>
  </numFmts>
  <fonts count="39"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0"/>
      <color theme="1"/>
      <name val="Times New Roman"/>
      <family val="1"/>
      <charset val="204"/>
    </font>
    <font>
      <sz val="11"/>
      <color rgb="FF000000"/>
      <name val="Calibri"/>
      <family val="2"/>
      <charset val="204"/>
    </font>
    <font>
      <sz val="20"/>
      <name val="Times New Roman"/>
      <family val="1"/>
      <charset val="204"/>
    </font>
    <font>
      <sz val="20"/>
      <color indexed="8"/>
      <name val="Times New Roman"/>
      <family val="1"/>
      <charset val="204"/>
    </font>
    <font>
      <sz val="16"/>
      <color theme="1"/>
      <name val="Times New Roman"/>
      <family val="1"/>
      <charset val="204"/>
    </font>
    <font>
      <sz val="18"/>
      <color indexed="8"/>
      <name val="Times New Roman"/>
      <family val="1"/>
      <charset val="204"/>
    </font>
    <font>
      <sz val="18"/>
      <color theme="1"/>
      <name val="Times New Roman"/>
      <family val="1"/>
      <charset val="204"/>
    </font>
    <font>
      <sz val="22"/>
      <color theme="1"/>
      <name val="Times New Roman"/>
      <family val="1"/>
      <charset val="204"/>
    </font>
    <font>
      <sz val="22"/>
      <name val="Times New Roman"/>
      <family val="1"/>
      <charset val="204"/>
    </font>
    <font>
      <sz val="22"/>
      <color indexed="8"/>
      <name val="Times New Roman"/>
      <family val="1"/>
      <charset val="204"/>
    </font>
    <font>
      <b/>
      <sz val="24"/>
      <color theme="1"/>
      <name val="Times New Roman"/>
      <family val="1"/>
      <charset val="204"/>
    </font>
    <font>
      <sz val="24"/>
      <color theme="1"/>
      <name val="Times New Roman"/>
      <family val="1"/>
      <charset val="204"/>
    </font>
    <font>
      <b/>
      <sz val="24"/>
      <color rgb="FF000000"/>
      <name val="Times New Roman"/>
      <family val="1"/>
      <charset val="204"/>
    </font>
    <font>
      <sz val="24"/>
      <color rgb="FF000000"/>
      <name val="Times New Roman"/>
      <family val="1"/>
      <charset val="204"/>
    </font>
    <font>
      <sz val="24"/>
      <name val="Times New Roman"/>
      <family val="1"/>
      <charset val="204"/>
    </font>
    <font>
      <sz val="24"/>
      <color indexed="8"/>
      <name val="Times New Roman"/>
      <family val="1"/>
      <charset val="204"/>
    </font>
    <font>
      <b/>
      <sz val="24"/>
      <name val="Times New Roman"/>
      <family val="1"/>
      <charset val="204"/>
    </font>
    <font>
      <b/>
      <sz val="24"/>
      <color indexed="8"/>
      <name val="Times New Roman"/>
      <family val="1"/>
      <charset val="204"/>
    </font>
    <font>
      <sz val="24"/>
      <color theme="1"/>
      <name val="Calibri"/>
      <family val="2"/>
      <charset val="204"/>
      <scheme val="minor"/>
    </font>
    <font>
      <sz val="16"/>
      <color indexed="8"/>
      <name val="Times New Roman"/>
      <family val="1"/>
      <charset val="204"/>
    </font>
    <font>
      <b/>
      <sz val="20"/>
      <color theme="1"/>
      <name val="Times New Roman"/>
      <family val="1"/>
      <charset val="204"/>
    </font>
    <font>
      <b/>
      <sz val="22"/>
      <name val="Times New Roman"/>
      <family val="1"/>
      <charset val="204"/>
    </font>
    <font>
      <b/>
      <sz val="22"/>
      <color theme="1"/>
      <name val="Times New Roman"/>
      <family val="1"/>
      <charset val="204"/>
    </font>
    <font>
      <sz val="20"/>
      <color theme="1"/>
      <name val="Times New Roman"/>
      <family val="1"/>
      <charset val="204"/>
    </font>
    <font>
      <sz val="18"/>
      <name val="Times New Roman"/>
      <family val="1"/>
      <charset val="204"/>
    </font>
    <font>
      <sz val="16"/>
      <name val="Times New Roman"/>
      <family val="1"/>
      <charset val="204"/>
    </font>
    <font>
      <sz val="14"/>
      <name val="Times New Roman"/>
      <family val="1"/>
      <charset val="204"/>
    </font>
    <font>
      <sz val="12"/>
      <name val="Times New Roman"/>
      <family val="1"/>
      <charset val="204"/>
    </font>
    <font>
      <sz val="14"/>
      <color indexed="8"/>
      <name val="Times New Roman"/>
      <family val="1"/>
      <charset val="204"/>
    </font>
    <font>
      <sz val="22"/>
      <color rgb="FF000000"/>
      <name val="Times New Roman"/>
      <family val="1"/>
      <charset val="204"/>
    </font>
    <font>
      <b/>
      <sz val="22"/>
      <color rgb="FF000000"/>
      <name val="Times New Roman"/>
      <family val="1"/>
      <charset val="204"/>
    </font>
    <font>
      <b/>
      <sz val="24"/>
      <color rgb="FFFF0000"/>
      <name val="Times New Roman"/>
      <family val="1"/>
      <charset val="204"/>
    </font>
    <font>
      <b/>
      <sz val="20"/>
      <color theme="1"/>
      <name val="Calibri"/>
      <family val="2"/>
      <charset val="204"/>
    </font>
    <font>
      <b/>
      <sz val="22"/>
      <color indexed="8"/>
      <name val="Times New Roman"/>
      <family val="1"/>
      <charset val="204"/>
    </font>
    <font>
      <sz val="19"/>
      <name val="Times New Roman"/>
      <family val="1"/>
      <charset val="204"/>
    </font>
    <font>
      <b/>
      <sz val="20"/>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4" fillId="0" borderId="0"/>
  </cellStyleXfs>
  <cellXfs count="114">
    <xf numFmtId="0" fontId="0" fillId="0" borderId="0" xfId="0"/>
    <xf numFmtId="0" fontId="1" fillId="0" borderId="0" xfId="0" applyFont="1" applyFill="1" applyBorder="1"/>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0" fillId="3" borderId="0" xfId="0" applyFill="1" applyBorder="1" applyAlignment="1">
      <alignment vertical="top" wrapText="1"/>
    </xf>
    <xf numFmtId="2" fontId="3" fillId="0" borderId="0" xfId="0" applyNumberFormat="1" applyFont="1" applyBorder="1" applyAlignment="1">
      <alignment vertical="center" wrapText="1"/>
    </xf>
    <xf numFmtId="2" fontId="3" fillId="0" borderId="0" xfId="0" applyNumberFormat="1" applyFont="1" applyBorder="1" applyAlignment="1">
      <alignment horizontal="center" vertical="center" wrapText="1"/>
    </xf>
    <xf numFmtId="0" fontId="2" fillId="0" borderId="0" xfId="0" applyFont="1" applyFill="1" applyBorder="1" applyAlignment="1">
      <alignment horizontal="center"/>
    </xf>
    <xf numFmtId="0" fontId="1" fillId="0" borderId="0" xfId="0" applyFont="1" applyFill="1" applyBorder="1" applyAlignment="1">
      <alignment horizontal="center"/>
    </xf>
    <xf numFmtId="0" fontId="2" fillId="0" borderId="0" xfId="0" applyFont="1" applyFill="1" applyBorder="1"/>
    <xf numFmtId="2" fontId="2" fillId="0" borderId="0" xfId="0" applyNumberFormat="1" applyFont="1" applyFill="1" applyBorder="1"/>
    <xf numFmtId="2" fontId="1" fillId="0" borderId="0" xfId="0" applyNumberFormat="1" applyFont="1" applyFill="1" applyBorder="1"/>
    <xf numFmtId="0" fontId="6" fillId="0" borderId="1" xfId="0" applyFont="1" applyFill="1" applyBorder="1" applyAlignment="1">
      <alignment horizontal="center" vertical="top" wrapText="1"/>
    </xf>
    <xf numFmtId="0" fontId="8" fillId="0" borderId="1" xfId="0" applyFont="1" applyFill="1" applyBorder="1" applyAlignment="1">
      <alignment horizontal="center" vertical="top" wrapText="1"/>
    </xf>
    <xf numFmtId="0" fontId="9"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0" fontId="6" fillId="0" borderId="1" xfId="0" applyFont="1" applyBorder="1" applyAlignment="1">
      <alignment horizontal="center" vertical="top" wrapText="1"/>
    </xf>
    <xf numFmtId="0" fontId="5" fillId="0" borderId="1" xfId="0" applyFont="1" applyBorder="1" applyAlignment="1">
      <alignment horizontal="center" vertical="top" wrapText="1"/>
    </xf>
    <xf numFmtId="0" fontId="10" fillId="0" borderId="1" xfId="0" applyFont="1" applyFill="1" applyBorder="1" applyAlignment="1">
      <alignment horizontal="center" vertical="top" wrapText="1"/>
    </xf>
    <xf numFmtId="0" fontId="12" fillId="0" borderId="1" xfId="0" applyFont="1" applyFill="1" applyBorder="1" applyAlignment="1">
      <alignment horizontal="center" vertical="top" wrapText="1"/>
    </xf>
    <xf numFmtId="0" fontId="13" fillId="0" borderId="1" xfId="0" applyFont="1" applyFill="1" applyBorder="1"/>
    <xf numFmtId="0" fontId="14" fillId="0" borderId="1" xfId="0" applyFont="1" applyFill="1" applyBorder="1" applyAlignment="1"/>
    <xf numFmtId="2" fontId="14" fillId="0" borderId="1" xfId="0" applyNumberFormat="1" applyFont="1" applyFill="1" applyBorder="1" applyAlignment="1"/>
    <xf numFmtId="0" fontId="14" fillId="0" borderId="1" xfId="0" applyFont="1" applyFill="1" applyBorder="1" applyAlignment="1">
      <alignment horizontal="center"/>
    </xf>
    <xf numFmtId="0" fontId="14" fillId="0" borderId="1" xfId="0" applyFont="1" applyFill="1" applyBorder="1"/>
    <xf numFmtId="0" fontId="13" fillId="0" borderId="1" xfId="0" applyFont="1" applyFill="1" applyBorder="1" applyAlignment="1">
      <alignment horizontal="center" vertical="top"/>
    </xf>
    <xf numFmtId="0" fontId="14" fillId="0" borderId="1"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6" fillId="2" borderId="1" xfId="0" applyNumberFormat="1" applyFont="1" applyFill="1" applyBorder="1" applyAlignment="1">
      <alignment vertical="top" wrapText="1"/>
    </xf>
    <xf numFmtId="9" fontId="13" fillId="0" borderId="1" xfId="0" applyNumberFormat="1" applyFont="1" applyFill="1" applyBorder="1" applyAlignment="1">
      <alignment horizontal="center" vertical="top" wrapText="1"/>
    </xf>
    <xf numFmtId="0" fontId="16" fillId="0" borderId="1" xfId="0" applyNumberFormat="1" applyFont="1" applyBorder="1" applyAlignment="1">
      <alignment vertical="top" wrapText="1"/>
    </xf>
    <xf numFmtId="0" fontId="17" fillId="0" borderId="1" xfId="0" applyFont="1" applyFill="1" applyBorder="1" applyAlignment="1">
      <alignment horizontal="center" vertical="top" wrapText="1"/>
    </xf>
    <xf numFmtId="0" fontId="18" fillId="0" borderId="1" xfId="0" applyFont="1" applyFill="1" applyBorder="1" applyAlignment="1">
      <alignment horizontal="center" vertical="top" wrapText="1"/>
    </xf>
    <xf numFmtId="0" fontId="18"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3" fillId="0" borderId="1" xfId="0" applyFont="1" applyFill="1" applyBorder="1" applyAlignment="1">
      <alignment vertical="center" wrapText="1"/>
    </xf>
    <xf numFmtId="0" fontId="15" fillId="0" borderId="1" xfId="0" applyNumberFormat="1" applyFont="1" applyBorder="1" applyAlignment="1">
      <alignment horizontal="left" vertical="top" wrapText="1"/>
    </xf>
    <xf numFmtId="0" fontId="20" fillId="0" borderId="1" xfId="0" applyFont="1" applyBorder="1" applyAlignment="1">
      <alignment horizontal="center" vertical="top" wrapText="1"/>
    </xf>
    <xf numFmtId="0" fontId="20" fillId="2" borderId="1" xfId="0" applyFont="1" applyFill="1" applyBorder="1" applyAlignment="1">
      <alignment horizontal="center" vertical="top" wrapText="1"/>
    </xf>
    <xf numFmtId="167" fontId="20" fillId="0" borderId="1" xfId="0" applyNumberFormat="1" applyFont="1" applyFill="1" applyBorder="1" applyAlignment="1">
      <alignment horizontal="center" vertical="top" wrapText="1"/>
    </xf>
    <xf numFmtId="0" fontId="14" fillId="0" borderId="1" xfId="0" applyFont="1" applyBorder="1" applyAlignment="1">
      <alignment vertical="top" wrapText="1"/>
    </xf>
    <xf numFmtId="0" fontId="14" fillId="0" borderId="1" xfId="0" applyFont="1" applyBorder="1" applyAlignment="1">
      <alignment vertical="center" wrapText="1"/>
    </xf>
    <xf numFmtId="164" fontId="13" fillId="0" borderId="1" xfId="0" applyNumberFormat="1" applyFont="1" applyFill="1" applyBorder="1" applyAlignment="1">
      <alignment horizontal="center" vertical="center" wrapText="1"/>
    </xf>
    <xf numFmtId="165" fontId="19" fillId="0" borderId="1" xfId="0" applyNumberFormat="1" applyFont="1" applyBorder="1" applyAlignment="1">
      <alignment horizontal="center" vertical="top"/>
    </xf>
    <xf numFmtId="0" fontId="14" fillId="2" borderId="1" xfId="0" applyFont="1" applyFill="1" applyBorder="1" applyAlignment="1">
      <alignment horizontal="left" vertical="top" wrapText="1"/>
    </xf>
    <xf numFmtId="165" fontId="13" fillId="0" borderId="1" xfId="0" applyNumberFormat="1" applyFont="1" applyFill="1" applyBorder="1" applyAlignment="1">
      <alignment horizontal="center" vertical="top" wrapText="1"/>
    </xf>
    <xf numFmtId="165" fontId="13" fillId="0" borderId="1" xfId="0" applyNumberFormat="1" applyFont="1" applyBorder="1" applyAlignment="1">
      <alignment horizontal="center" vertical="top"/>
    </xf>
    <xf numFmtId="0" fontId="13" fillId="0" borderId="1" xfId="0" applyFont="1" applyBorder="1" applyAlignment="1">
      <alignment horizontal="center" vertical="top"/>
    </xf>
    <xf numFmtId="164" fontId="13" fillId="0" borderId="1" xfId="0" applyNumberFormat="1" applyFont="1" applyBorder="1" applyAlignment="1">
      <alignment horizontal="center" vertical="top"/>
    </xf>
    <xf numFmtId="0" fontId="13" fillId="0" borderId="1" xfId="0" applyFont="1" applyFill="1" applyBorder="1" applyAlignment="1">
      <alignment horizontal="center" vertical="center"/>
    </xf>
    <xf numFmtId="4" fontId="13" fillId="0" borderId="1" xfId="0" applyNumberFormat="1" applyFont="1" applyFill="1" applyBorder="1" applyAlignment="1">
      <alignment horizontal="center" vertical="center"/>
    </xf>
    <xf numFmtId="166" fontId="13" fillId="0" borderId="1" xfId="0" applyNumberFormat="1" applyFont="1" applyFill="1" applyBorder="1" applyAlignment="1">
      <alignment horizontal="center" vertical="top" wrapText="1"/>
    </xf>
    <xf numFmtId="0" fontId="14" fillId="0" borderId="0" xfId="0" applyFont="1" applyBorder="1" applyAlignment="1">
      <alignment horizontal="center" vertical="center" wrapText="1"/>
    </xf>
    <xf numFmtId="0" fontId="14" fillId="0" borderId="0" xfId="0" applyFont="1" applyBorder="1" applyAlignment="1">
      <alignment vertical="center" wrapText="1"/>
    </xf>
    <xf numFmtId="0" fontId="21" fillId="3" borderId="0" xfId="0" applyFont="1" applyFill="1" applyBorder="1" applyAlignment="1">
      <alignment vertical="top" wrapText="1"/>
    </xf>
    <xf numFmtId="2" fontId="14" fillId="0" borderId="0" xfId="0" applyNumberFormat="1" applyFont="1" applyBorder="1" applyAlignment="1">
      <alignment vertical="center" wrapText="1"/>
    </xf>
    <xf numFmtId="2" fontId="14" fillId="0" borderId="0" xfId="0" applyNumberFormat="1" applyFont="1" applyBorder="1" applyAlignment="1">
      <alignment horizontal="center" vertical="center" wrapText="1"/>
    </xf>
    <xf numFmtId="0" fontId="14" fillId="0" borderId="0" xfId="0" applyFont="1" applyFill="1" applyBorder="1"/>
    <xf numFmtId="0" fontId="22" fillId="0" borderId="1" xfId="0" applyFont="1" applyFill="1" applyBorder="1" applyAlignment="1">
      <alignment horizontal="center" vertical="top" wrapText="1"/>
    </xf>
    <xf numFmtId="3" fontId="13" fillId="0"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23" fillId="0" borderId="1" xfId="0" applyFont="1" applyFill="1" applyBorder="1" applyAlignment="1">
      <alignment horizontal="center" vertical="top" wrapText="1"/>
    </xf>
    <xf numFmtId="0" fontId="19" fillId="2" borderId="1" xfId="0" applyFont="1" applyFill="1" applyBorder="1" applyAlignment="1">
      <alignment horizontal="center" vertical="top" wrapText="1"/>
    </xf>
    <xf numFmtId="0" fontId="24" fillId="0" borderId="1" xfId="0" applyFont="1" applyFill="1" applyBorder="1" applyAlignment="1">
      <alignment horizontal="center" vertical="top" wrapText="1"/>
    </xf>
    <xf numFmtId="0" fontId="25" fillId="0" borderId="1" xfId="0" applyFont="1" applyFill="1" applyBorder="1" applyAlignment="1">
      <alignment horizontal="center" vertical="top" wrapText="1"/>
    </xf>
    <xf numFmtId="0" fontId="26" fillId="0" borderId="1" xfId="0" applyFont="1" applyFill="1" applyBorder="1" applyAlignment="1">
      <alignment horizontal="center" vertical="top" wrapText="1"/>
    </xf>
    <xf numFmtId="0" fontId="27" fillId="0" borderId="1" xfId="0" applyFont="1" applyFill="1" applyBorder="1" applyAlignment="1">
      <alignment horizontal="center" vertical="top" wrapText="1"/>
    </xf>
    <xf numFmtId="0" fontId="0" fillId="0" borderId="1" xfId="0" applyBorder="1" applyAlignment="1">
      <alignment vertical="center" wrapText="1"/>
    </xf>
    <xf numFmtId="0" fontId="27" fillId="2" borderId="1" xfId="0" applyFont="1" applyFill="1" applyBorder="1" applyAlignment="1">
      <alignment horizontal="center" vertical="top" wrapText="1"/>
    </xf>
    <xf numFmtId="0" fontId="29" fillId="0" borderId="1" xfId="0" applyFont="1" applyFill="1" applyBorder="1" applyAlignment="1">
      <alignment horizontal="center" vertical="top" wrapText="1"/>
    </xf>
    <xf numFmtId="0" fontId="5" fillId="0" borderId="1" xfId="0" applyFont="1" applyFill="1" applyBorder="1" applyAlignment="1">
      <alignment horizontal="center" vertical="top" wrapText="1"/>
    </xf>
    <xf numFmtId="0" fontId="31" fillId="0" borderId="1" xfId="0" applyFont="1" applyFill="1" applyBorder="1" applyAlignment="1">
      <alignment horizontal="center" vertical="top" wrapText="1"/>
    </xf>
    <xf numFmtId="0" fontId="9" fillId="2" borderId="1" xfId="0" applyFont="1" applyFill="1" applyBorder="1" applyAlignment="1">
      <alignment horizontal="center" vertical="top" wrapText="1"/>
    </xf>
    <xf numFmtId="0" fontId="12" fillId="2" borderId="1" xfId="0" applyFont="1" applyFill="1" applyBorder="1" applyAlignment="1">
      <alignment horizontal="center" vertical="top" wrapText="1"/>
    </xf>
    <xf numFmtId="0" fontId="11" fillId="0" borderId="1" xfId="0" applyFont="1" applyBorder="1" applyAlignment="1">
      <alignment horizontal="center" vertical="top" wrapText="1"/>
    </xf>
    <xf numFmtId="0" fontId="32" fillId="0" borderId="1" xfId="0" applyNumberFormat="1" applyFont="1" applyBorder="1" applyAlignment="1">
      <alignment horizontal="left" vertical="top" wrapText="1"/>
    </xf>
    <xf numFmtId="0" fontId="10" fillId="0" borderId="1" xfId="0" applyFont="1" applyBorder="1" applyAlignment="1">
      <alignment vertical="top" wrapText="1"/>
    </xf>
    <xf numFmtId="0" fontId="25" fillId="0" borderId="1" xfId="0" applyFont="1" applyFill="1" applyBorder="1" applyAlignment="1">
      <alignment horizontal="center" vertical="center" wrapText="1"/>
    </xf>
    <xf numFmtId="0" fontId="14" fillId="0" borderId="2" xfId="0" applyFont="1" applyFill="1" applyBorder="1" applyAlignment="1">
      <alignment horizontal="center"/>
    </xf>
    <xf numFmtId="0" fontId="19" fillId="0" borderId="1" xfId="0" applyFont="1" applyBorder="1" applyAlignment="1">
      <alignment horizontal="center" vertical="top" wrapText="1"/>
    </xf>
    <xf numFmtId="0" fontId="20" fillId="0" borderId="1" xfId="0" applyFont="1" applyFill="1" applyBorder="1" applyAlignment="1">
      <alignment horizontal="center" vertical="top" wrapText="1"/>
    </xf>
    <xf numFmtId="14" fontId="26" fillId="0" borderId="1" xfId="0" applyNumberFormat="1" applyFont="1" applyBorder="1" applyAlignment="1">
      <alignment horizontal="center" vertical="top" wrapText="1"/>
    </xf>
    <xf numFmtId="0" fontId="34" fillId="0" borderId="1" xfId="0" applyFont="1" applyFill="1" applyBorder="1" applyAlignment="1">
      <alignment horizontal="center" vertical="top" wrapText="1"/>
    </xf>
    <xf numFmtId="0" fontId="14" fillId="0" borderId="1" xfId="0" applyFont="1" applyFill="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2" fontId="13" fillId="0" borderId="1" xfId="0" applyNumberFormat="1" applyFont="1" applyFill="1" applyBorder="1" applyAlignment="1">
      <alignment horizontal="center" vertical="top" wrapText="1"/>
    </xf>
    <xf numFmtId="0" fontId="16" fillId="0" borderId="1" xfId="0" applyNumberFormat="1" applyFont="1" applyBorder="1" applyAlignment="1">
      <alignment horizontal="left" vertical="top" wrapText="1"/>
    </xf>
    <xf numFmtId="0" fontId="17" fillId="0" borderId="1" xfId="0" applyFont="1" applyBorder="1" applyAlignment="1">
      <alignment horizontal="center" vertical="top" wrapText="1"/>
    </xf>
    <xf numFmtId="164" fontId="13" fillId="0" borderId="1" xfId="0" applyNumberFormat="1" applyFont="1" applyFill="1" applyBorder="1" applyAlignment="1">
      <alignment horizontal="center" vertical="top" wrapText="1"/>
    </xf>
    <xf numFmtId="0" fontId="36" fillId="0" borderId="1" xfId="0" applyFont="1" applyFill="1" applyBorder="1" applyAlignment="1">
      <alignment horizontal="center" vertical="top" wrapText="1"/>
    </xf>
    <xf numFmtId="0" fontId="37" fillId="0" borderId="1" xfId="0" applyFont="1" applyFill="1" applyBorder="1" applyAlignment="1">
      <alignment horizontal="center" vertical="top" wrapText="1"/>
    </xf>
    <xf numFmtId="0" fontId="30" fillId="0" borderId="1" xfId="0" applyFont="1" applyFill="1" applyBorder="1" applyAlignment="1">
      <alignment horizontal="center" vertical="top" wrapText="1"/>
    </xf>
    <xf numFmtId="0" fontId="6" fillId="2" borderId="1" xfId="0" applyFont="1" applyFill="1" applyBorder="1" applyAlignment="1">
      <alignment horizontal="center" vertical="top" wrapText="1"/>
    </xf>
    <xf numFmtId="0" fontId="8" fillId="2" borderId="1" xfId="0" applyFont="1" applyFill="1" applyBorder="1" applyAlignment="1">
      <alignment horizontal="center" vertical="top" wrapText="1"/>
    </xf>
    <xf numFmtId="0" fontId="27" fillId="0" borderId="1" xfId="0" applyFont="1" applyBorder="1" applyAlignment="1">
      <alignment horizontal="center" vertical="top" wrapText="1"/>
    </xf>
    <xf numFmtId="0" fontId="30" fillId="0" borderId="1" xfId="0" applyFont="1" applyBorder="1" applyAlignment="1">
      <alignment horizontal="center" vertical="top" wrapText="1"/>
    </xf>
    <xf numFmtId="0" fontId="28" fillId="0" borderId="1" xfId="0" applyFont="1" applyFill="1" applyBorder="1" applyAlignment="1">
      <alignment horizontal="center" vertical="top" wrapText="1"/>
    </xf>
    <xf numFmtId="0" fontId="28" fillId="0" borderId="1" xfId="0" applyFont="1" applyBorder="1" applyAlignment="1">
      <alignment horizontal="center" vertical="top" wrapText="1"/>
    </xf>
    <xf numFmtId="0" fontId="26" fillId="0" borderId="1" xfId="0" applyFont="1" applyBorder="1" applyAlignment="1">
      <alignment horizontal="center" vertical="top" wrapText="1"/>
    </xf>
    <xf numFmtId="0" fontId="1" fillId="0" borderId="1" xfId="0" applyFont="1" applyFill="1" applyBorder="1" applyAlignment="1">
      <alignment horizontal="center" vertical="top" wrapText="1"/>
    </xf>
    <xf numFmtId="0" fontId="38" fillId="2" borderId="1" xfId="0" applyFont="1" applyFill="1" applyBorder="1" applyAlignment="1">
      <alignment horizontal="center" vertical="center" wrapText="1"/>
    </xf>
    <xf numFmtId="0" fontId="22" fillId="2" borderId="1" xfId="0" applyFont="1" applyFill="1" applyBorder="1" applyAlignment="1">
      <alignment horizontal="center" vertical="top" wrapText="1"/>
    </xf>
    <xf numFmtId="0" fontId="13" fillId="0" borderId="1" xfId="0" applyFont="1" applyFill="1" applyBorder="1" applyAlignment="1">
      <alignment horizontal="center" vertical="center" wrapText="1"/>
    </xf>
    <xf numFmtId="164" fontId="13" fillId="0" borderId="1" xfId="0" applyNumberFormat="1" applyFont="1" applyFill="1" applyBorder="1" applyAlignment="1">
      <alignment horizontal="center" vertical="top" wrapText="1"/>
    </xf>
    <xf numFmtId="0" fontId="16" fillId="0" borderId="1" xfId="0" applyNumberFormat="1" applyFont="1" applyBorder="1" applyAlignment="1">
      <alignment horizontal="left" vertical="top" wrapText="1"/>
    </xf>
    <xf numFmtId="0" fontId="17" fillId="0" borderId="1" xfId="0" applyFont="1" applyBorder="1" applyAlignment="1">
      <alignment horizontal="center" vertical="top" wrapText="1"/>
    </xf>
    <xf numFmtId="0" fontId="13" fillId="0" borderId="1" xfId="0" applyFont="1" applyFill="1" applyBorder="1" applyAlignment="1">
      <alignment horizontal="center" vertical="top" wrapText="1"/>
    </xf>
    <xf numFmtId="0" fontId="13" fillId="0" borderId="1" xfId="0" applyFont="1" applyFill="1" applyBorder="1" applyAlignment="1">
      <alignment horizontal="center"/>
    </xf>
    <xf numFmtId="0" fontId="14" fillId="0" borderId="1" xfId="0" applyFont="1" applyFill="1" applyBorder="1" applyAlignment="1">
      <alignment horizontal="right" vertical="center"/>
    </xf>
    <xf numFmtId="2" fontId="13" fillId="0" borderId="1" xfId="0" applyNumberFormat="1" applyFont="1" applyFill="1" applyBorder="1" applyAlignment="1">
      <alignment horizontal="center" vertical="top" wrapText="1"/>
    </xf>
    <xf numFmtId="0" fontId="10" fillId="0" borderId="1" xfId="0" applyFont="1" applyBorder="1" applyAlignment="1">
      <alignment horizontal="center" vertical="top" wrapText="1"/>
    </xf>
    <xf numFmtId="0" fontId="25" fillId="0" borderId="1" xfId="0" applyFont="1" applyFill="1" applyBorder="1" applyAlignment="1">
      <alignment horizontal="center" vertical="top"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269283</xdr:colOff>
      <xdr:row>97</xdr:row>
      <xdr:rowOff>261211</xdr:rowOff>
    </xdr:from>
    <xdr:ext cx="65" cy="172227"/>
    <xdr:sp macro="" textlink="">
      <xdr:nvSpPr>
        <xdr:cNvPr id="2" name="TextBox 1"/>
        <xdr:cNvSpPr txBox="1"/>
      </xdr:nvSpPr>
      <xdr:spPr>
        <a:xfrm>
          <a:off x="14863520" y="311841719"/>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uk-UA"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57;&#1042;&#1030;&#1058;&#1040;%20&#1030;&#1085;&#1092;&#1086;&#1088;&#1084;&#1072;&#1094;&#1110;&#1103;%20&#1043;&#1055;%2007.02.2020&#1088;.%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0"/>
    </sheetNames>
    <sheetDataSet>
      <sheetData sheetId="0" refreshError="1">
        <row r="16">
          <cell r="C16" t="str">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1">
          <cell r="C21" t="str">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2">
          <cell r="C22" t="str">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25">
          <cell r="C25" t="str">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47">
          <cell r="C47" t="str">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row r="75">
          <cell r="C75" t="str">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e-tender.biz/tender/budivelni-roboti/UA-2020-03-26-004760-b-blahoustrij-prybudynkovyx-terytorij-prosp-mykoly-bazhana-9d-9zh-hromadskyj" TargetMode="External"/><Relationship Id="rId7" Type="http://schemas.openxmlformats.org/officeDocument/2006/relationships/hyperlink" Target="https://e-tender.biz/tender/budivelni-roboti/UA-2020-03-26-004646-b-blahoustrij-prybudynkovyx-terytorij-vul-dekabrystiv-5-5a-5b-hromadskyj" TargetMode="External"/><Relationship Id="rId2" Type="http://schemas.openxmlformats.org/officeDocument/2006/relationships/hyperlink" Target="https://e-tender.biz/tender/budivelni-roboti/UA-2020-03-26-004646-b-blahoustrij-prybudynkovyx-terytorij-vul-dekabrystiv-5-5a-5b-hromadskyj" TargetMode="External"/><Relationship Id="rId1" Type="http://schemas.openxmlformats.org/officeDocument/2006/relationships/hyperlink" Target="https://e-tender.biz/tender/muzichni-sportivni-tovari-igrashki/UA-2020-03-27-000437-a-dytyachyj-majdanchyk-na-xarkivskomu-shose-180-21-hromadskyj-byudzhet-1324" TargetMode="External"/><Relationship Id="rId6" Type="http://schemas.openxmlformats.org/officeDocument/2006/relationships/hyperlink" Target="https://e-tender.biz/tender/budivelni-roboti/UA-2020-03-26-004646-b-blahoustrij-prybudynkovyx-terytorij-vul-dekabrystiv-5-5a-5b-hromadskyj" TargetMode="External"/><Relationship Id="rId5" Type="http://schemas.openxmlformats.org/officeDocument/2006/relationships/hyperlink" Target="https://e-tender.biz/tender/budivelni-roboti/UA-2020-03-26-004710-b-blahoustrij-prybudynkovyx-terytorij-prosp-mykoly-bazhana-9v-9h-9z-vul" TargetMode="External"/><Relationship Id="rId4" Type="http://schemas.openxmlformats.org/officeDocument/2006/relationships/hyperlink" Target="https://e-tender.biz/tender/budivelni-roboti/UA-2020-03-26-004871-b-blahoustrij-prybudynkovyx-terytorij-vul-arxitektora-verbyczkoho" TargetMode="External"/><Relationship Id="rId9"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tabSelected="1" view="pageBreakPreview" topLeftCell="A95" zoomScale="46" zoomScaleNormal="60" zoomScaleSheetLayoutView="46" workbookViewId="0">
      <selection activeCell="T96" sqref="T96"/>
    </sheetView>
  </sheetViews>
  <sheetFormatPr defaultColWidth="9.140625" defaultRowHeight="15" x14ac:dyDescent="0.25"/>
  <cols>
    <col min="1" max="1" width="7.140625" style="1" customWidth="1"/>
    <col min="2" max="3" width="48.140625" style="1" customWidth="1"/>
    <col min="4" max="4" width="40.7109375" style="1" customWidth="1"/>
    <col min="5" max="5" width="38.85546875" style="1" customWidth="1"/>
    <col min="6" max="6" width="26.28515625" style="11" customWidth="1"/>
    <col min="7" max="7" width="72.140625" style="8" customWidth="1"/>
    <col min="8" max="8" width="23" style="11" customWidth="1"/>
    <col min="9" max="9" width="16" style="11" customWidth="1"/>
    <col min="10" max="10" width="59" style="1" customWidth="1"/>
    <col min="11" max="16384" width="9.140625" style="1"/>
  </cols>
  <sheetData>
    <row r="1" spans="1:12" s="20" customFormat="1" ht="30" x14ac:dyDescent="0.4">
      <c r="A1" s="109" t="s">
        <v>5</v>
      </c>
      <c r="B1" s="109"/>
      <c r="C1" s="109"/>
      <c r="D1" s="109"/>
      <c r="E1" s="109"/>
      <c r="F1" s="109"/>
      <c r="G1" s="109"/>
      <c r="H1" s="109"/>
      <c r="I1" s="109"/>
      <c r="J1" s="109"/>
    </row>
    <row r="2" spans="1:12" s="20" customFormat="1" ht="30" x14ac:dyDescent="0.4">
      <c r="A2" s="109" t="s">
        <v>10</v>
      </c>
      <c r="B2" s="109"/>
      <c r="C2" s="109"/>
      <c r="D2" s="109"/>
      <c r="E2" s="109"/>
      <c r="F2" s="109"/>
      <c r="G2" s="109"/>
      <c r="H2" s="109"/>
      <c r="I2" s="109"/>
      <c r="J2" s="109"/>
    </row>
    <row r="3" spans="1:12" s="24" customFormat="1" ht="48" customHeight="1" x14ac:dyDescent="0.45">
      <c r="A3" s="21"/>
      <c r="B3" s="21"/>
      <c r="C3" s="21"/>
      <c r="D3" s="21"/>
      <c r="E3" s="21"/>
      <c r="F3" s="22"/>
      <c r="G3" s="23"/>
      <c r="H3" s="110" t="s">
        <v>285</v>
      </c>
      <c r="I3" s="110"/>
      <c r="J3" s="110"/>
    </row>
    <row r="4" spans="1:12" s="20" customFormat="1" ht="43.5" customHeight="1" x14ac:dyDescent="0.45">
      <c r="A4" s="108" t="s">
        <v>0</v>
      </c>
      <c r="B4" s="108" t="s">
        <v>22</v>
      </c>
      <c r="C4" s="108" t="s">
        <v>156</v>
      </c>
      <c r="D4" s="108" t="s">
        <v>25</v>
      </c>
      <c r="E4" s="108" t="s">
        <v>7</v>
      </c>
      <c r="F4" s="111" t="s">
        <v>8</v>
      </c>
      <c r="G4" s="108" t="s">
        <v>9</v>
      </c>
      <c r="H4" s="108"/>
      <c r="I4" s="108"/>
      <c r="J4" s="108"/>
      <c r="L4" s="24"/>
    </row>
    <row r="5" spans="1:12" s="20" customFormat="1" ht="55.5" customHeight="1" x14ac:dyDescent="0.4">
      <c r="A5" s="108"/>
      <c r="B5" s="108"/>
      <c r="C5" s="108"/>
      <c r="D5" s="108"/>
      <c r="E5" s="108"/>
      <c r="F5" s="111"/>
      <c r="G5" s="108" t="s">
        <v>11</v>
      </c>
      <c r="H5" s="108" t="s">
        <v>1</v>
      </c>
      <c r="I5" s="108"/>
      <c r="J5" s="108" t="s">
        <v>3</v>
      </c>
    </row>
    <row r="6" spans="1:12" s="20" customFormat="1" ht="109.5" customHeight="1" x14ac:dyDescent="0.4">
      <c r="A6" s="108"/>
      <c r="B6" s="108"/>
      <c r="C6" s="108"/>
      <c r="D6" s="108"/>
      <c r="E6" s="108"/>
      <c r="F6" s="111"/>
      <c r="G6" s="108"/>
      <c r="H6" s="87" t="s">
        <v>21</v>
      </c>
      <c r="I6" s="25" t="s">
        <v>2</v>
      </c>
      <c r="J6" s="108"/>
    </row>
    <row r="7" spans="1:12" s="28" customFormat="1" ht="23.25" customHeight="1" x14ac:dyDescent="0.4">
      <c r="A7" s="26">
        <v>1</v>
      </c>
      <c r="B7" s="26">
        <v>2</v>
      </c>
      <c r="C7" s="26"/>
      <c r="D7" s="26">
        <v>3</v>
      </c>
      <c r="E7" s="26">
        <v>4</v>
      </c>
      <c r="F7" s="27">
        <v>5</v>
      </c>
      <c r="G7" s="26">
        <v>6</v>
      </c>
      <c r="H7" s="27">
        <v>7</v>
      </c>
      <c r="I7" s="28">
        <v>8</v>
      </c>
      <c r="J7" s="28">
        <v>9</v>
      </c>
      <c r="L7" s="20"/>
    </row>
    <row r="8" spans="1:12" s="23" customFormat="1" ht="37.5" customHeight="1" x14ac:dyDescent="0.45">
      <c r="A8" s="104" t="s">
        <v>12</v>
      </c>
      <c r="B8" s="104"/>
      <c r="C8" s="104"/>
      <c r="D8" s="104"/>
      <c r="E8" s="104"/>
      <c r="F8" s="104"/>
      <c r="G8" s="104"/>
      <c r="H8" s="104"/>
      <c r="I8" s="104"/>
      <c r="J8" s="104"/>
    </row>
    <row r="9" spans="1:12" s="23" customFormat="1" ht="260.25" customHeight="1" x14ac:dyDescent="0.45">
      <c r="A9" s="86">
        <v>1</v>
      </c>
      <c r="B9" s="29" t="s">
        <v>58</v>
      </c>
      <c r="C9" s="66" t="s">
        <v>157</v>
      </c>
      <c r="D9" s="89" t="s">
        <v>16</v>
      </c>
      <c r="E9" s="15" t="s">
        <v>57</v>
      </c>
      <c r="F9" s="90">
        <v>53.8</v>
      </c>
      <c r="G9" s="85" t="s">
        <v>54</v>
      </c>
      <c r="H9" s="90">
        <v>51.2</v>
      </c>
      <c r="I9" s="30">
        <v>0.95</v>
      </c>
      <c r="J9" s="38" t="s">
        <v>55</v>
      </c>
    </row>
    <row r="10" spans="1:12" s="23" customFormat="1" ht="348.75" customHeight="1" x14ac:dyDescent="0.45">
      <c r="A10" s="86">
        <v>2</v>
      </c>
      <c r="B10" s="31" t="s">
        <v>59</v>
      </c>
      <c r="C10" s="14" t="s">
        <v>158</v>
      </c>
      <c r="D10" s="89" t="s">
        <v>14</v>
      </c>
      <c r="E10" s="92" t="s">
        <v>295</v>
      </c>
      <c r="F10" s="90">
        <v>663.12</v>
      </c>
      <c r="G10" s="66" t="s">
        <v>222</v>
      </c>
      <c r="H10" s="90">
        <v>5.4</v>
      </c>
      <c r="I10" s="30">
        <v>0.01</v>
      </c>
      <c r="J10" s="85"/>
    </row>
    <row r="11" spans="1:12" s="23" customFormat="1" ht="396" customHeight="1" x14ac:dyDescent="0.45">
      <c r="A11" s="86">
        <v>3</v>
      </c>
      <c r="B11" s="31" t="s">
        <v>60</v>
      </c>
      <c r="C11" s="101" t="s">
        <v>159</v>
      </c>
      <c r="D11" s="89" t="s">
        <v>14</v>
      </c>
      <c r="E11" s="93" t="s">
        <v>296</v>
      </c>
      <c r="F11" s="85">
        <v>328.56599999999997</v>
      </c>
      <c r="G11" s="12" t="s">
        <v>218</v>
      </c>
      <c r="H11" s="90">
        <v>148.56200000000001</v>
      </c>
      <c r="I11" s="30">
        <v>0.45</v>
      </c>
      <c r="J11" s="85" t="s">
        <v>332</v>
      </c>
    </row>
    <row r="12" spans="1:12" s="23" customFormat="1" ht="264.75" customHeight="1" x14ac:dyDescent="0.45">
      <c r="A12" s="86">
        <v>4</v>
      </c>
      <c r="B12" s="88" t="s">
        <v>259</v>
      </c>
      <c r="C12" s="17" t="s">
        <v>219</v>
      </c>
      <c r="D12" s="89" t="s">
        <v>14</v>
      </c>
      <c r="E12" s="18" t="s">
        <v>297</v>
      </c>
      <c r="F12" s="85">
        <v>110.556</v>
      </c>
      <c r="G12" s="13" t="s">
        <v>223</v>
      </c>
      <c r="H12" s="86"/>
      <c r="I12" s="86"/>
      <c r="J12" s="85"/>
    </row>
    <row r="13" spans="1:12" s="23" customFormat="1" ht="306" customHeight="1" x14ac:dyDescent="0.45">
      <c r="A13" s="86">
        <v>5</v>
      </c>
      <c r="B13" s="88" t="s">
        <v>260</v>
      </c>
      <c r="C13" s="17" t="s">
        <v>220</v>
      </c>
      <c r="D13" s="89" t="s">
        <v>14</v>
      </c>
      <c r="E13" s="18" t="s">
        <v>298</v>
      </c>
      <c r="F13" s="85">
        <v>201.40799999999999</v>
      </c>
      <c r="G13" s="12" t="s">
        <v>224</v>
      </c>
      <c r="H13" s="86"/>
      <c r="I13" s="86"/>
      <c r="J13" s="85"/>
    </row>
    <row r="14" spans="1:12" s="23" customFormat="1" ht="340.5" customHeight="1" x14ac:dyDescent="0.45">
      <c r="A14" s="86">
        <v>6</v>
      </c>
      <c r="B14" s="88" t="s">
        <v>61</v>
      </c>
      <c r="C14" s="96" t="s">
        <v>221</v>
      </c>
      <c r="D14" s="89" t="s">
        <v>14</v>
      </c>
      <c r="E14" s="15" t="s">
        <v>299</v>
      </c>
      <c r="F14" s="85">
        <v>185.495</v>
      </c>
      <c r="G14" s="12" t="s">
        <v>225</v>
      </c>
      <c r="H14" s="90">
        <v>143.74700000000001</v>
      </c>
      <c r="I14" s="30">
        <v>0.77</v>
      </c>
      <c r="J14" s="85" t="s">
        <v>333</v>
      </c>
    </row>
    <row r="15" spans="1:12" s="23" customFormat="1" ht="264" customHeight="1" x14ac:dyDescent="0.45">
      <c r="A15" s="104">
        <v>7</v>
      </c>
      <c r="B15" s="106" t="s">
        <v>62</v>
      </c>
      <c r="C15" s="98" t="str">
        <f>'[1]2020'!C16</f>
        <v>1) Затвердження Календарного плану;                                                                2) Погодження кошторису проєкту (демонтаж старих конструкцій, улаштування штучного покриття);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15" s="107" t="s">
        <v>14</v>
      </c>
      <c r="E15" s="95" t="s">
        <v>301</v>
      </c>
      <c r="F15" s="105">
        <v>1000</v>
      </c>
      <c r="G15" s="71" t="s">
        <v>290</v>
      </c>
      <c r="H15" s="36"/>
      <c r="I15" s="104"/>
      <c r="J15" s="108"/>
    </row>
    <row r="16" spans="1:12" s="23" customFormat="1" ht="342" customHeight="1" x14ac:dyDescent="0.45">
      <c r="A16" s="104"/>
      <c r="B16" s="106"/>
      <c r="C16" s="97" t="s">
        <v>303</v>
      </c>
      <c r="D16" s="107"/>
      <c r="E16" s="14" t="s">
        <v>300</v>
      </c>
      <c r="F16" s="105"/>
      <c r="G16" s="71" t="s">
        <v>237</v>
      </c>
      <c r="H16" s="36"/>
      <c r="I16" s="104"/>
      <c r="J16" s="108"/>
    </row>
    <row r="17" spans="1:10" s="23" customFormat="1" ht="391.5" customHeight="1" x14ac:dyDescent="0.45">
      <c r="A17" s="86">
        <v>8</v>
      </c>
      <c r="B17" s="88" t="s">
        <v>63</v>
      </c>
      <c r="C17" s="96" t="s">
        <v>160</v>
      </c>
      <c r="D17" s="89" t="s">
        <v>14</v>
      </c>
      <c r="E17" s="92" t="s">
        <v>302</v>
      </c>
      <c r="F17" s="90">
        <v>229.8</v>
      </c>
      <c r="G17" s="13" t="s">
        <v>261</v>
      </c>
      <c r="H17" s="90">
        <v>55.552999999999997</v>
      </c>
      <c r="I17" s="30">
        <v>0.24</v>
      </c>
      <c r="J17" s="62"/>
    </row>
    <row r="18" spans="1:10" s="23" customFormat="1" ht="220.5" customHeight="1" x14ac:dyDescent="0.45">
      <c r="A18" s="86">
        <v>9</v>
      </c>
      <c r="B18" s="37" t="s">
        <v>64</v>
      </c>
      <c r="C18" s="96" t="s">
        <v>161</v>
      </c>
      <c r="D18" s="89" t="s">
        <v>14</v>
      </c>
      <c r="E18" s="12" t="s">
        <v>51</v>
      </c>
      <c r="F18" s="85">
        <v>139.488</v>
      </c>
      <c r="G18" s="91" t="s">
        <v>54</v>
      </c>
      <c r="H18" s="85">
        <v>113.482</v>
      </c>
      <c r="I18" s="30">
        <v>0.81</v>
      </c>
      <c r="J18" s="63" t="s">
        <v>153</v>
      </c>
    </row>
    <row r="19" spans="1:10" s="23" customFormat="1" ht="368.25" customHeight="1" x14ac:dyDescent="0.45">
      <c r="A19" s="86">
        <v>10</v>
      </c>
      <c r="B19" s="88" t="s">
        <v>65</v>
      </c>
      <c r="C19" s="96" t="s">
        <v>162</v>
      </c>
      <c r="D19" s="89" t="s">
        <v>14</v>
      </c>
      <c r="E19" s="18" t="s">
        <v>306</v>
      </c>
      <c r="F19" s="85">
        <v>398.197</v>
      </c>
      <c r="G19" s="59" t="s">
        <v>227</v>
      </c>
      <c r="H19" s="85">
        <v>13.124000000000001</v>
      </c>
      <c r="I19" s="30">
        <v>0.03</v>
      </c>
      <c r="J19" s="85"/>
    </row>
    <row r="20" spans="1:10" s="23" customFormat="1" ht="335.25" customHeight="1" x14ac:dyDescent="0.45">
      <c r="A20" s="86">
        <v>11</v>
      </c>
      <c r="B20" s="88" t="s">
        <v>66</v>
      </c>
      <c r="C20" s="67" t="str">
        <f>'[1]2020'!C21</f>
        <v>1) Затвердження Календарного плану;                                                            2) Погодження кошторису проєкту (ремонт стелі, стін, підлоги, дверей, єлектромонтажні та сантехнічні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0" s="89" t="s">
        <v>14</v>
      </c>
      <c r="E20" s="74" t="s">
        <v>304</v>
      </c>
      <c r="F20" s="85">
        <v>287.733</v>
      </c>
      <c r="G20" s="63" t="s">
        <v>54</v>
      </c>
      <c r="H20" s="85">
        <v>284.84899999999999</v>
      </c>
      <c r="I20" s="30">
        <v>0.99</v>
      </c>
      <c r="J20" s="63" t="s">
        <v>153</v>
      </c>
    </row>
    <row r="21" spans="1:10" s="23" customFormat="1" ht="330" customHeight="1" x14ac:dyDescent="0.45">
      <c r="A21" s="86">
        <v>12</v>
      </c>
      <c r="B21" s="88" t="s">
        <v>67</v>
      </c>
      <c r="C21" s="67" t="str">
        <f>'[1]2020'!C22</f>
        <v>1) Затвердження Календарного плану;                                                          2) Погодження кошторису проєкту (улаштування штучного покриття, бортового камню по периметру);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1" s="89" t="s">
        <v>15</v>
      </c>
      <c r="E21" s="18" t="s">
        <v>307</v>
      </c>
      <c r="F21" s="85">
        <v>379.98500000000001</v>
      </c>
      <c r="G21" s="61" t="s">
        <v>291</v>
      </c>
      <c r="H21" s="86"/>
      <c r="I21" s="86"/>
      <c r="J21" s="64"/>
    </row>
    <row r="22" spans="1:10" s="23" customFormat="1" ht="211.5" customHeight="1" x14ac:dyDescent="0.45">
      <c r="A22" s="86">
        <v>13</v>
      </c>
      <c r="B22" s="88" t="s">
        <v>68</v>
      </c>
      <c r="C22" s="17" t="s">
        <v>282</v>
      </c>
      <c r="D22" s="75" t="s">
        <v>14</v>
      </c>
      <c r="E22" s="66" t="s">
        <v>308</v>
      </c>
      <c r="F22" s="85">
        <v>149.47200000000001</v>
      </c>
      <c r="G22" s="12" t="s">
        <v>228</v>
      </c>
      <c r="H22" s="86"/>
      <c r="I22" s="86"/>
      <c r="J22" s="85"/>
    </row>
    <row r="23" spans="1:10" s="23" customFormat="1" ht="343.5" customHeight="1" x14ac:dyDescent="0.45">
      <c r="A23" s="86">
        <v>14</v>
      </c>
      <c r="B23" s="88" t="s">
        <v>69</v>
      </c>
      <c r="C23" s="96" t="s">
        <v>281</v>
      </c>
      <c r="D23" s="75" t="s">
        <v>14</v>
      </c>
      <c r="E23" s="66" t="s">
        <v>309</v>
      </c>
      <c r="F23" s="85">
        <v>132.148</v>
      </c>
      <c r="G23" s="12" t="s">
        <v>229</v>
      </c>
      <c r="H23" s="85">
        <v>25.004999999999999</v>
      </c>
      <c r="I23" s="30">
        <v>0.18</v>
      </c>
      <c r="J23" s="85"/>
    </row>
    <row r="24" spans="1:10" s="23" customFormat="1" ht="354.75" customHeight="1" x14ac:dyDescent="0.45">
      <c r="A24" s="86">
        <v>15</v>
      </c>
      <c r="B24" s="88" t="s">
        <v>70</v>
      </c>
      <c r="C24" s="67" t="str">
        <f>'[1]2020'!C25</f>
        <v>1) Затвердження Календарного плану;                                                                   2) Погодження кошторису проєкту (демонтаж старих конструкцій, улаштування штучного покриття, огородження комплексу);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24" s="89" t="s">
        <v>14</v>
      </c>
      <c r="E24" s="18" t="s">
        <v>305</v>
      </c>
      <c r="F24" s="90">
        <v>996</v>
      </c>
      <c r="G24" s="63" t="s">
        <v>54</v>
      </c>
      <c r="H24" s="85">
        <v>957.34500000000003</v>
      </c>
      <c r="I24" s="30">
        <v>1</v>
      </c>
      <c r="J24" s="38" t="s">
        <v>55</v>
      </c>
    </row>
    <row r="25" spans="1:10" s="23" customFormat="1" ht="303" customHeight="1" x14ac:dyDescent="0.45">
      <c r="A25" s="86">
        <v>16</v>
      </c>
      <c r="B25" s="88" t="s">
        <v>71</v>
      </c>
      <c r="C25" s="96" t="s">
        <v>163</v>
      </c>
      <c r="D25" s="89" t="s">
        <v>14</v>
      </c>
      <c r="E25" s="15" t="s">
        <v>192</v>
      </c>
      <c r="F25" s="85">
        <v>81.287999999999997</v>
      </c>
      <c r="G25" s="63" t="s">
        <v>54</v>
      </c>
      <c r="H25" s="85">
        <v>77.968000000000004</v>
      </c>
      <c r="I25" s="30">
        <v>0.96</v>
      </c>
      <c r="J25" s="38" t="s">
        <v>55</v>
      </c>
    </row>
    <row r="26" spans="1:10" s="23" customFormat="1" ht="368.25" customHeight="1" x14ac:dyDescent="0.45">
      <c r="A26" s="86">
        <v>17</v>
      </c>
      <c r="B26" s="88" t="s">
        <v>72</v>
      </c>
      <c r="C26" s="17" t="s">
        <v>279</v>
      </c>
      <c r="D26" s="89" t="s">
        <v>14</v>
      </c>
      <c r="E26" s="59" t="s">
        <v>193</v>
      </c>
      <c r="F26" s="85">
        <v>81.287999999999997</v>
      </c>
      <c r="G26" s="63" t="s">
        <v>54</v>
      </c>
      <c r="H26" s="85">
        <v>77.968000000000004</v>
      </c>
      <c r="I26" s="30">
        <v>0.96</v>
      </c>
      <c r="J26" s="38" t="s">
        <v>55</v>
      </c>
    </row>
    <row r="27" spans="1:10" s="23" customFormat="1" ht="355.5" customHeight="1" x14ac:dyDescent="0.45">
      <c r="A27" s="86">
        <v>18</v>
      </c>
      <c r="B27" s="88" t="s">
        <v>73</v>
      </c>
      <c r="C27" s="17" t="s">
        <v>279</v>
      </c>
      <c r="D27" s="89" t="s">
        <v>14</v>
      </c>
      <c r="E27" s="59" t="s">
        <v>194</v>
      </c>
      <c r="F27" s="85">
        <v>81.287999999999997</v>
      </c>
      <c r="G27" s="63" t="s">
        <v>54</v>
      </c>
      <c r="H27" s="85">
        <v>77.968000000000004</v>
      </c>
      <c r="I27" s="30">
        <v>0.96</v>
      </c>
      <c r="J27" s="38" t="s">
        <v>55</v>
      </c>
    </row>
    <row r="28" spans="1:10" s="23" customFormat="1" ht="321" customHeight="1" x14ac:dyDescent="0.45">
      <c r="A28" s="86">
        <v>19</v>
      </c>
      <c r="B28" s="88" t="s">
        <v>74</v>
      </c>
      <c r="C28" s="17" t="s">
        <v>164</v>
      </c>
      <c r="D28" s="89" t="s">
        <v>14</v>
      </c>
      <c r="E28" s="59" t="s">
        <v>195</v>
      </c>
      <c r="F28" s="85">
        <v>81.287999999999997</v>
      </c>
      <c r="G28" s="63" t="s">
        <v>54</v>
      </c>
      <c r="H28" s="85">
        <v>79.471000000000004</v>
      </c>
      <c r="I28" s="30">
        <v>0.98</v>
      </c>
      <c r="J28" s="38" t="s">
        <v>55</v>
      </c>
    </row>
    <row r="29" spans="1:10" s="23" customFormat="1" ht="318.75" customHeight="1" x14ac:dyDescent="0.45">
      <c r="A29" s="86">
        <v>20</v>
      </c>
      <c r="B29" s="88" t="s">
        <v>75</v>
      </c>
      <c r="C29" s="96" t="s">
        <v>279</v>
      </c>
      <c r="D29" s="89" t="s">
        <v>14</v>
      </c>
      <c r="E29" s="59" t="s">
        <v>196</v>
      </c>
      <c r="F29" s="85">
        <v>81.287999999999997</v>
      </c>
      <c r="G29" s="63" t="s">
        <v>54</v>
      </c>
      <c r="H29" s="85">
        <v>77.968000000000004</v>
      </c>
      <c r="I29" s="30">
        <v>0.96</v>
      </c>
      <c r="J29" s="38" t="s">
        <v>55</v>
      </c>
    </row>
    <row r="30" spans="1:10" s="23" customFormat="1" ht="313.5" customHeight="1" x14ac:dyDescent="0.45">
      <c r="A30" s="86">
        <v>21</v>
      </c>
      <c r="B30" s="88" t="s">
        <v>76</v>
      </c>
      <c r="C30" s="96" t="s">
        <v>280</v>
      </c>
      <c r="D30" s="89" t="s">
        <v>14</v>
      </c>
      <c r="E30" s="59" t="s">
        <v>197</v>
      </c>
      <c r="F30" s="85">
        <v>81.287999999999997</v>
      </c>
      <c r="G30" s="19" t="s">
        <v>231</v>
      </c>
      <c r="H30" s="85">
        <v>60.289000000000001</v>
      </c>
      <c r="I30" s="30">
        <v>0.74</v>
      </c>
      <c r="J30" s="85" t="s">
        <v>333</v>
      </c>
    </row>
    <row r="31" spans="1:10" s="23" customFormat="1" ht="306.75" customHeight="1" x14ac:dyDescent="0.45">
      <c r="A31" s="86">
        <v>22</v>
      </c>
      <c r="B31" s="88" t="s">
        <v>77</v>
      </c>
      <c r="C31" s="96" t="s">
        <v>163</v>
      </c>
      <c r="D31" s="89" t="s">
        <v>14</v>
      </c>
      <c r="E31" s="59" t="s">
        <v>198</v>
      </c>
      <c r="F31" s="85">
        <v>81.287999999999997</v>
      </c>
      <c r="G31" s="63" t="s">
        <v>54</v>
      </c>
      <c r="H31" s="85">
        <v>77.968000000000004</v>
      </c>
      <c r="I31" s="30">
        <v>0.96</v>
      </c>
      <c r="J31" s="38" t="s">
        <v>55</v>
      </c>
    </row>
    <row r="32" spans="1:10" s="23" customFormat="1" ht="286.5" customHeight="1" x14ac:dyDescent="0.45">
      <c r="A32" s="86">
        <v>23</v>
      </c>
      <c r="B32" s="88" t="s">
        <v>78</v>
      </c>
      <c r="C32" s="96" t="s">
        <v>279</v>
      </c>
      <c r="D32" s="89" t="s">
        <v>14</v>
      </c>
      <c r="E32" s="72" t="s">
        <v>199</v>
      </c>
      <c r="F32" s="85">
        <v>81.287999999999997</v>
      </c>
      <c r="G32" s="63" t="s">
        <v>54</v>
      </c>
      <c r="H32" s="85">
        <v>77.968000000000004</v>
      </c>
      <c r="I32" s="30">
        <v>0.96</v>
      </c>
      <c r="J32" s="38" t="s">
        <v>55</v>
      </c>
    </row>
    <row r="33" spans="1:10" s="23" customFormat="1" ht="296.25" customHeight="1" x14ac:dyDescent="0.45">
      <c r="A33" s="86">
        <v>24</v>
      </c>
      <c r="B33" s="88" t="s">
        <v>79</v>
      </c>
      <c r="C33" s="96" t="s">
        <v>280</v>
      </c>
      <c r="D33" s="89" t="s">
        <v>14</v>
      </c>
      <c r="E33" s="59" t="s">
        <v>200</v>
      </c>
      <c r="F33" s="85">
        <v>81.287999999999997</v>
      </c>
      <c r="G33" s="19" t="s">
        <v>230</v>
      </c>
      <c r="H33" s="85">
        <v>60.289000000000001</v>
      </c>
      <c r="I33" s="30">
        <v>0.74</v>
      </c>
      <c r="J33" s="85" t="s">
        <v>333</v>
      </c>
    </row>
    <row r="34" spans="1:10" s="23" customFormat="1" ht="299.25" customHeight="1" x14ac:dyDescent="0.45">
      <c r="A34" s="86">
        <v>25</v>
      </c>
      <c r="B34" s="88" t="s">
        <v>80</v>
      </c>
      <c r="C34" s="96" t="s">
        <v>164</v>
      </c>
      <c r="D34" s="89" t="s">
        <v>14</v>
      </c>
      <c r="E34" s="59" t="s">
        <v>201</v>
      </c>
      <c r="F34" s="85">
        <v>81.287999999999997</v>
      </c>
      <c r="G34" s="19" t="s">
        <v>231</v>
      </c>
      <c r="H34" s="85">
        <v>60.289000000000001</v>
      </c>
      <c r="I34" s="30">
        <v>0.74</v>
      </c>
      <c r="J34" s="85" t="s">
        <v>333</v>
      </c>
    </row>
    <row r="35" spans="1:10" s="23" customFormat="1" ht="230.25" customHeight="1" x14ac:dyDescent="0.45">
      <c r="A35" s="86">
        <v>26</v>
      </c>
      <c r="B35" s="88" t="s">
        <v>81</v>
      </c>
      <c r="C35" s="96" t="s">
        <v>219</v>
      </c>
      <c r="D35" s="89" t="s">
        <v>14</v>
      </c>
      <c r="E35" s="19" t="s">
        <v>310</v>
      </c>
      <c r="F35" s="85">
        <v>110.556</v>
      </c>
      <c r="G35" s="13" t="s">
        <v>292</v>
      </c>
      <c r="H35" s="86"/>
      <c r="I35" s="86"/>
      <c r="J35" s="85"/>
    </row>
    <row r="36" spans="1:10" s="23" customFormat="1" ht="307.5" customHeight="1" x14ac:dyDescent="0.45">
      <c r="A36" s="86">
        <v>27</v>
      </c>
      <c r="B36" s="88" t="s">
        <v>82</v>
      </c>
      <c r="C36" s="96" t="s">
        <v>279</v>
      </c>
      <c r="D36" s="89" t="s">
        <v>14</v>
      </c>
      <c r="E36" s="59" t="s">
        <v>202</v>
      </c>
      <c r="F36" s="85">
        <v>81.287999999999997</v>
      </c>
      <c r="G36" s="63" t="s">
        <v>54</v>
      </c>
      <c r="H36" s="85">
        <v>77.968000000000004</v>
      </c>
      <c r="I36" s="30">
        <v>0.96</v>
      </c>
      <c r="J36" s="38" t="s">
        <v>55</v>
      </c>
    </row>
    <row r="37" spans="1:10" s="23" customFormat="1" ht="327" customHeight="1" x14ac:dyDescent="0.45">
      <c r="A37" s="86">
        <v>27</v>
      </c>
      <c r="B37" s="88" t="s">
        <v>83</v>
      </c>
      <c r="C37" s="17" t="s">
        <v>283</v>
      </c>
      <c r="D37" s="89" t="s">
        <v>14</v>
      </c>
      <c r="E37" s="59" t="s">
        <v>203</v>
      </c>
      <c r="F37" s="85">
        <v>81.287999999999997</v>
      </c>
      <c r="G37" s="13" t="s">
        <v>250</v>
      </c>
      <c r="H37" s="90">
        <v>5.91</v>
      </c>
      <c r="I37" s="30">
        <v>0.08</v>
      </c>
      <c r="J37" s="65"/>
    </row>
    <row r="38" spans="1:10" s="23" customFormat="1" ht="318.75" customHeight="1" x14ac:dyDescent="0.45">
      <c r="A38" s="86">
        <v>29</v>
      </c>
      <c r="B38" s="88" t="s">
        <v>84</v>
      </c>
      <c r="C38" s="17" t="s">
        <v>280</v>
      </c>
      <c r="D38" s="89" t="s">
        <v>14</v>
      </c>
      <c r="E38" s="72" t="s">
        <v>204</v>
      </c>
      <c r="F38" s="85">
        <v>81.287999999999997</v>
      </c>
      <c r="G38" s="13" t="s">
        <v>251</v>
      </c>
      <c r="H38" s="85">
        <v>60.289000000000001</v>
      </c>
      <c r="I38" s="30">
        <v>0.74</v>
      </c>
      <c r="J38" s="85" t="s">
        <v>333</v>
      </c>
    </row>
    <row r="39" spans="1:10" s="23" customFormat="1" ht="354.75" customHeight="1" x14ac:dyDescent="0.45">
      <c r="A39" s="86">
        <v>30</v>
      </c>
      <c r="B39" s="88" t="s">
        <v>85</v>
      </c>
      <c r="C39" s="17" t="s">
        <v>279</v>
      </c>
      <c r="D39" s="89" t="s">
        <v>14</v>
      </c>
      <c r="E39" s="59" t="s">
        <v>205</v>
      </c>
      <c r="F39" s="85">
        <v>81.287999999999997</v>
      </c>
      <c r="G39" s="63" t="s">
        <v>54</v>
      </c>
      <c r="H39" s="85">
        <v>77.968000000000004</v>
      </c>
      <c r="I39" s="30">
        <v>0.96</v>
      </c>
      <c r="J39" s="38" t="s">
        <v>55</v>
      </c>
    </row>
    <row r="40" spans="1:10" s="23" customFormat="1" ht="303.75" customHeight="1" x14ac:dyDescent="0.45">
      <c r="A40" s="86">
        <v>31</v>
      </c>
      <c r="B40" s="88" t="s">
        <v>86</v>
      </c>
      <c r="C40" s="96" t="s">
        <v>279</v>
      </c>
      <c r="D40" s="89" t="s">
        <v>14</v>
      </c>
      <c r="E40" s="59" t="s">
        <v>206</v>
      </c>
      <c r="F40" s="85">
        <v>81.287999999999997</v>
      </c>
      <c r="G40" s="19" t="s">
        <v>252</v>
      </c>
      <c r="H40" s="85">
        <v>67.668000000000006</v>
      </c>
      <c r="I40" s="30">
        <v>0.83</v>
      </c>
      <c r="J40" s="85" t="s">
        <v>333</v>
      </c>
    </row>
    <row r="41" spans="1:10" s="23" customFormat="1" ht="309" customHeight="1" x14ac:dyDescent="0.45">
      <c r="A41" s="86">
        <v>32</v>
      </c>
      <c r="B41" s="88" t="s">
        <v>87</v>
      </c>
      <c r="C41" s="96" t="s">
        <v>279</v>
      </c>
      <c r="D41" s="89" t="s">
        <v>14</v>
      </c>
      <c r="E41" s="59" t="s">
        <v>207</v>
      </c>
      <c r="F41" s="85">
        <v>81.287999999999997</v>
      </c>
      <c r="G41" s="63" t="s">
        <v>54</v>
      </c>
      <c r="H41" s="85">
        <v>77.968000000000004</v>
      </c>
      <c r="I41" s="30">
        <v>0.96</v>
      </c>
      <c r="J41" s="38" t="s">
        <v>55</v>
      </c>
    </row>
    <row r="42" spans="1:10" s="23" customFormat="1" ht="325.5" customHeight="1" x14ac:dyDescent="0.45">
      <c r="A42" s="86">
        <v>33</v>
      </c>
      <c r="B42" s="88" t="s">
        <v>88</v>
      </c>
      <c r="C42" s="96" t="s">
        <v>280</v>
      </c>
      <c r="D42" s="89" t="s">
        <v>14</v>
      </c>
      <c r="E42" s="59" t="s">
        <v>208</v>
      </c>
      <c r="F42" s="85">
        <v>81.287999999999997</v>
      </c>
      <c r="G42" s="19" t="s">
        <v>253</v>
      </c>
      <c r="H42" s="85">
        <v>60.289000000000001</v>
      </c>
      <c r="I42" s="30">
        <v>0.74</v>
      </c>
      <c r="J42" s="85" t="s">
        <v>333</v>
      </c>
    </row>
    <row r="43" spans="1:10" s="23" customFormat="1" ht="316.5" customHeight="1" x14ac:dyDescent="0.45">
      <c r="A43" s="86">
        <v>34</v>
      </c>
      <c r="B43" s="88" t="s">
        <v>89</v>
      </c>
      <c r="C43" s="96" t="s">
        <v>164</v>
      </c>
      <c r="D43" s="89" t="s">
        <v>14</v>
      </c>
      <c r="E43" s="59" t="s">
        <v>209</v>
      </c>
      <c r="F43" s="85">
        <v>81.287999999999997</v>
      </c>
      <c r="G43" s="19" t="s">
        <v>253</v>
      </c>
      <c r="H43" s="85">
        <v>60.289000000000001</v>
      </c>
      <c r="I43" s="30">
        <v>0.74</v>
      </c>
      <c r="J43" s="85" t="s">
        <v>333</v>
      </c>
    </row>
    <row r="44" spans="1:10" s="23" customFormat="1" ht="312.75" customHeight="1" x14ac:dyDescent="0.45">
      <c r="A44" s="86">
        <v>35</v>
      </c>
      <c r="B44" s="88" t="s">
        <v>90</v>
      </c>
      <c r="C44" s="96" t="s">
        <v>279</v>
      </c>
      <c r="D44" s="89" t="s">
        <v>14</v>
      </c>
      <c r="E44" s="59" t="s">
        <v>210</v>
      </c>
      <c r="F44" s="85">
        <v>81.287999999999997</v>
      </c>
      <c r="G44" s="63" t="s">
        <v>54</v>
      </c>
      <c r="H44" s="85">
        <v>77.968000000000004</v>
      </c>
      <c r="I44" s="30">
        <v>0.96</v>
      </c>
      <c r="J44" s="38" t="s">
        <v>55</v>
      </c>
    </row>
    <row r="45" spans="1:10" s="23" customFormat="1" ht="312.75" customHeight="1" x14ac:dyDescent="0.45">
      <c r="A45" s="86">
        <v>36</v>
      </c>
      <c r="B45" s="88" t="s">
        <v>91</v>
      </c>
      <c r="C45" s="96" t="s">
        <v>279</v>
      </c>
      <c r="D45" s="89" t="s">
        <v>14</v>
      </c>
      <c r="E45" s="59" t="s">
        <v>211</v>
      </c>
      <c r="F45" s="85">
        <v>81.287999999999997</v>
      </c>
      <c r="G45" s="63" t="s">
        <v>54</v>
      </c>
      <c r="H45" s="85">
        <v>77.968000000000004</v>
      </c>
      <c r="I45" s="30">
        <v>0.96</v>
      </c>
      <c r="J45" s="38" t="s">
        <v>55</v>
      </c>
    </row>
    <row r="46" spans="1:10" s="23" customFormat="1" ht="313.5" customHeight="1" x14ac:dyDescent="0.45">
      <c r="A46" s="86">
        <v>37</v>
      </c>
      <c r="B46" s="88" t="s">
        <v>92</v>
      </c>
      <c r="C46" s="98" t="str">
        <f>'[1]2020'!C47</f>
        <v>1) Затвердження Календарного плану;                                                                                2) Погодження кошторису проєкту (демонтажні роботи, малярні, штукатурні роботи (стеля, стіни), підлога, електромонтажні, сантехнічні та столярні роботи);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46" s="89" t="s">
        <v>14</v>
      </c>
      <c r="E46" s="67" t="s">
        <v>311</v>
      </c>
      <c r="F46" s="85">
        <v>393.55200000000002</v>
      </c>
      <c r="G46" s="39" t="s">
        <v>54</v>
      </c>
      <c r="H46" s="85">
        <v>383.12099999999998</v>
      </c>
      <c r="I46" s="30">
        <v>1</v>
      </c>
      <c r="J46" s="38" t="s">
        <v>55</v>
      </c>
    </row>
    <row r="47" spans="1:10" s="23" customFormat="1" ht="257.25" customHeight="1" x14ac:dyDescent="0.45">
      <c r="A47" s="86">
        <v>38</v>
      </c>
      <c r="B47" s="88" t="s">
        <v>93</v>
      </c>
      <c r="C47" s="71" t="s">
        <v>278</v>
      </c>
      <c r="D47" s="89" t="s">
        <v>14</v>
      </c>
      <c r="E47" s="102" t="s">
        <v>52</v>
      </c>
      <c r="F47" s="85">
        <v>115.476</v>
      </c>
      <c r="G47" s="19" t="s">
        <v>232</v>
      </c>
      <c r="H47" s="86"/>
      <c r="I47" s="86"/>
      <c r="J47" s="85"/>
    </row>
    <row r="48" spans="1:10" s="23" customFormat="1" ht="242.25" customHeight="1" x14ac:dyDescent="0.45">
      <c r="A48" s="86">
        <v>39</v>
      </c>
      <c r="B48" s="88" t="s">
        <v>94</v>
      </c>
      <c r="C48" s="67" t="s">
        <v>277</v>
      </c>
      <c r="D48" s="89" t="s">
        <v>14</v>
      </c>
      <c r="E48" s="61" t="s">
        <v>312</v>
      </c>
      <c r="F48" s="90">
        <v>148.80000000000001</v>
      </c>
      <c r="G48" s="19" t="s">
        <v>226</v>
      </c>
      <c r="H48" s="86"/>
      <c r="I48" s="86"/>
      <c r="J48" s="85"/>
    </row>
    <row r="49" spans="1:10" s="23" customFormat="1" ht="294" customHeight="1" x14ac:dyDescent="0.45">
      <c r="A49" s="86">
        <v>40</v>
      </c>
      <c r="B49" s="88" t="s">
        <v>95</v>
      </c>
      <c r="C49" s="67" t="s">
        <v>165</v>
      </c>
      <c r="D49" s="89" t="s">
        <v>14</v>
      </c>
      <c r="E49" s="103" t="s">
        <v>212</v>
      </c>
      <c r="F49" s="85">
        <v>85.262</v>
      </c>
      <c r="G49" s="39" t="s">
        <v>54</v>
      </c>
      <c r="H49" s="90">
        <v>83.977000000000004</v>
      </c>
      <c r="I49" s="30">
        <v>0.98</v>
      </c>
      <c r="J49" s="38" t="s">
        <v>55</v>
      </c>
    </row>
    <row r="50" spans="1:10" s="23" customFormat="1" ht="252" customHeight="1" x14ac:dyDescent="0.45">
      <c r="A50" s="86">
        <v>41</v>
      </c>
      <c r="B50" s="31" t="s">
        <v>96</v>
      </c>
      <c r="C50" s="61" t="s">
        <v>276</v>
      </c>
      <c r="D50" s="89" t="s">
        <v>14</v>
      </c>
      <c r="E50" s="16" t="s">
        <v>53</v>
      </c>
      <c r="F50" s="90">
        <v>100</v>
      </c>
      <c r="G50" s="38" t="s">
        <v>54</v>
      </c>
      <c r="H50" s="90">
        <v>99.998999999999995</v>
      </c>
      <c r="I50" s="30">
        <v>1</v>
      </c>
      <c r="J50" s="38" t="s">
        <v>55</v>
      </c>
    </row>
    <row r="51" spans="1:10" s="23" customFormat="1" ht="320.25" customHeight="1" x14ac:dyDescent="0.45">
      <c r="A51" s="86">
        <v>42</v>
      </c>
      <c r="B51" s="31" t="s">
        <v>97</v>
      </c>
      <c r="C51" s="17" t="s">
        <v>167</v>
      </c>
      <c r="D51" s="89" t="s">
        <v>14</v>
      </c>
      <c r="E51" s="72" t="s">
        <v>213</v>
      </c>
      <c r="F51" s="85">
        <v>85.262</v>
      </c>
      <c r="G51" s="38" t="s">
        <v>54</v>
      </c>
      <c r="H51" s="90">
        <v>83.977000000000004</v>
      </c>
      <c r="I51" s="30">
        <v>0.83</v>
      </c>
      <c r="J51" s="38" t="s">
        <v>55</v>
      </c>
    </row>
    <row r="52" spans="1:10" s="23" customFormat="1" ht="283.5" customHeight="1" x14ac:dyDescent="0.45">
      <c r="A52" s="86">
        <v>43</v>
      </c>
      <c r="B52" s="31" t="s">
        <v>98</v>
      </c>
      <c r="C52" s="96" t="s">
        <v>166</v>
      </c>
      <c r="D52" s="89" t="s">
        <v>14</v>
      </c>
      <c r="E52" s="72" t="s">
        <v>214</v>
      </c>
      <c r="F52" s="85">
        <v>85.262</v>
      </c>
      <c r="G52" s="38" t="s">
        <v>54</v>
      </c>
      <c r="H52" s="90">
        <v>84.275000000000006</v>
      </c>
      <c r="I52" s="30">
        <v>0.99</v>
      </c>
      <c r="J52" s="83" t="s">
        <v>284</v>
      </c>
    </row>
    <row r="53" spans="1:10" s="23" customFormat="1" ht="276.75" customHeight="1" x14ac:dyDescent="0.45">
      <c r="A53" s="86">
        <v>44</v>
      </c>
      <c r="B53" s="31" t="s">
        <v>99</v>
      </c>
      <c r="C53" s="96" t="s">
        <v>167</v>
      </c>
      <c r="D53" s="89" t="s">
        <v>14</v>
      </c>
      <c r="E53" s="72" t="s">
        <v>215</v>
      </c>
      <c r="F53" s="85">
        <v>85.262</v>
      </c>
      <c r="G53" s="38" t="s">
        <v>54</v>
      </c>
      <c r="H53" s="90">
        <v>83.977000000000004</v>
      </c>
      <c r="I53" s="30">
        <v>0.98</v>
      </c>
      <c r="J53" s="38" t="s">
        <v>55</v>
      </c>
    </row>
    <row r="54" spans="1:10" s="23" customFormat="1" ht="284.25" customHeight="1" x14ac:dyDescent="0.45">
      <c r="A54" s="86">
        <v>45</v>
      </c>
      <c r="B54" s="31" t="s">
        <v>100</v>
      </c>
      <c r="C54" s="96" t="s">
        <v>167</v>
      </c>
      <c r="D54" s="89" t="s">
        <v>14</v>
      </c>
      <c r="E54" s="72" t="s">
        <v>216</v>
      </c>
      <c r="F54" s="85">
        <v>85.262</v>
      </c>
      <c r="G54" s="38" t="s">
        <v>54</v>
      </c>
      <c r="H54" s="90">
        <v>84.566999999999993</v>
      </c>
      <c r="I54" s="30">
        <v>0.99</v>
      </c>
      <c r="J54" s="38" t="s">
        <v>55</v>
      </c>
    </row>
    <row r="55" spans="1:10" s="23" customFormat="1" ht="261.75" customHeight="1" x14ac:dyDescent="0.45">
      <c r="A55" s="86">
        <v>46</v>
      </c>
      <c r="B55" s="31" t="s">
        <v>101</v>
      </c>
      <c r="C55" s="71" t="s">
        <v>275</v>
      </c>
      <c r="D55" s="89" t="s">
        <v>14</v>
      </c>
      <c r="E55" s="66" t="s">
        <v>313</v>
      </c>
      <c r="F55" s="90">
        <v>100</v>
      </c>
      <c r="G55" s="66" t="s">
        <v>254</v>
      </c>
      <c r="H55" s="90">
        <v>12</v>
      </c>
      <c r="I55" s="30">
        <v>0.12</v>
      </c>
      <c r="J55" s="85"/>
    </row>
    <row r="56" spans="1:10" s="23" customFormat="1" ht="313.5" customHeight="1" x14ac:dyDescent="0.45">
      <c r="A56" s="86">
        <v>47</v>
      </c>
      <c r="B56" s="88" t="s">
        <v>102</v>
      </c>
      <c r="C56" s="17" t="s">
        <v>274</v>
      </c>
      <c r="D56" s="89" t="s">
        <v>14</v>
      </c>
      <c r="E56" s="71" t="s">
        <v>314</v>
      </c>
      <c r="F56" s="85">
        <v>108.729</v>
      </c>
      <c r="G56" s="13" t="s">
        <v>233</v>
      </c>
      <c r="H56" s="85">
        <v>39.749000000000002</v>
      </c>
      <c r="I56" s="30">
        <v>0.37</v>
      </c>
      <c r="J56" s="85"/>
    </row>
    <row r="57" spans="1:10" s="23" customFormat="1" ht="376.5" customHeight="1" x14ac:dyDescent="0.45">
      <c r="A57" s="86">
        <v>48</v>
      </c>
      <c r="B57" s="88" t="s">
        <v>103</v>
      </c>
      <c r="C57" s="67" t="s">
        <v>168</v>
      </c>
      <c r="D57" s="89" t="s">
        <v>14</v>
      </c>
      <c r="E57" s="12" t="s">
        <v>315</v>
      </c>
      <c r="F57" s="90">
        <v>117.88</v>
      </c>
      <c r="G57" s="12" t="s">
        <v>234</v>
      </c>
      <c r="H57" s="86"/>
      <c r="I57" s="86"/>
      <c r="J57" s="85"/>
    </row>
    <row r="58" spans="1:10" s="23" customFormat="1" ht="282.75" customHeight="1" x14ac:dyDescent="0.45">
      <c r="A58" s="86">
        <v>49</v>
      </c>
      <c r="B58" s="88" t="s">
        <v>104</v>
      </c>
      <c r="C58" s="17" t="s">
        <v>169</v>
      </c>
      <c r="D58" s="89" t="s">
        <v>14</v>
      </c>
      <c r="E58" s="12" t="s">
        <v>316</v>
      </c>
      <c r="F58" s="90">
        <v>84</v>
      </c>
      <c r="G58" s="13" t="s">
        <v>235</v>
      </c>
      <c r="H58" s="86"/>
      <c r="I58" s="86"/>
      <c r="J58" s="85"/>
    </row>
    <row r="59" spans="1:10" s="23" customFormat="1" ht="306" customHeight="1" x14ac:dyDescent="0.45">
      <c r="A59" s="86">
        <v>50</v>
      </c>
      <c r="B59" s="88" t="s">
        <v>105</v>
      </c>
      <c r="C59" s="17" t="s">
        <v>170</v>
      </c>
      <c r="D59" s="89" t="s">
        <v>14</v>
      </c>
      <c r="E59" s="67" t="s">
        <v>317</v>
      </c>
      <c r="F59" s="85">
        <v>264.596</v>
      </c>
      <c r="G59" s="73" t="s">
        <v>255</v>
      </c>
      <c r="H59" s="90">
        <v>165.374</v>
      </c>
      <c r="I59" s="30">
        <v>0.62</v>
      </c>
      <c r="J59" s="85" t="s">
        <v>333</v>
      </c>
    </row>
    <row r="60" spans="1:10" s="23" customFormat="1" ht="279" customHeight="1" x14ac:dyDescent="0.45">
      <c r="A60" s="86">
        <v>51</v>
      </c>
      <c r="B60" s="88" t="s">
        <v>106</v>
      </c>
      <c r="C60" s="17" t="s">
        <v>171</v>
      </c>
      <c r="D60" s="89" t="s">
        <v>14</v>
      </c>
      <c r="E60" s="66" t="s">
        <v>318</v>
      </c>
      <c r="F60" s="90">
        <v>84</v>
      </c>
      <c r="G60" s="13" t="s">
        <v>236</v>
      </c>
      <c r="H60" s="86"/>
      <c r="I60" s="86"/>
      <c r="J60" s="85"/>
    </row>
    <row r="61" spans="1:10" s="23" customFormat="1" ht="363" customHeight="1" x14ac:dyDescent="0.45">
      <c r="A61" s="86">
        <v>52</v>
      </c>
      <c r="B61" s="88" t="s">
        <v>107</v>
      </c>
      <c r="C61" s="71" t="s">
        <v>273</v>
      </c>
      <c r="D61" s="89" t="s">
        <v>14</v>
      </c>
      <c r="E61" s="98" t="s">
        <v>319</v>
      </c>
      <c r="F61" s="90">
        <v>117.55</v>
      </c>
      <c r="G61" s="13" t="s">
        <v>256</v>
      </c>
      <c r="H61" s="85">
        <v>17.855</v>
      </c>
      <c r="I61" s="30">
        <v>0.25</v>
      </c>
      <c r="J61" s="85"/>
    </row>
    <row r="62" spans="1:10" s="23" customFormat="1" ht="327.75" customHeight="1" x14ac:dyDescent="0.45">
      <c r="A62" s="86">
        <v>53</v>
      </c>
      <c r="B62" s="88" t="s">
        <v>108</v>
      </c>
      <c r="C62" s="17" t="s">
        <v>172</v>
      </c>
      <c r="D62" s="89" t="s">
        <v>14</v>
      </c>
      <c r="E62" s="71" t="s">
        <v>320</v>
      </c>
      <c r="F62" s="90">
        <v>84</v>
      </c>
      <c r="G62" s="14" t="s">
        <v>257</v>
      </c>
      <c r="H62" s="85">
        <v>8.5980000000000008</v>
      </c>
      <c r="I62" s="30">
        <v>0.1</v>
      </c>
      <c r="J62" s="85"/>
    </row>
    <row r="63" spans="1:10" s="23" customFormat="1" ht="290.25" customHeight="1" x14ac:dyDescent="0.45">
      <c r="A63" s="86">
        <v>54</v>
      </c>
      <c r="B63" s="88" t="s">
        <v>109</v>
      </c>
      <c r="C63" s="96" t="s">
        <v>173</v>
      </c>
      <c r="D63" s="89" t="s">
        <v>14</v>
      </c>
      <c r="E63" s="18" t="s">
        <v>321</v>
      </c>
      <c r="F63" s="90">
        <v>309.83999999999997</v>
      </c>
      <c r="G63" s="61" t="s">
        <v>293</v>
      </c>
      <c r="H63" s="85"/>
      <c r="I63" s="85"/>
      <c r="J63" s="85"/>
    </row>
    <row r="64" spans="1:10" s="23" customFormat="1" ht="276" customHeight="1" x14ac:dyDescent="0.45">
      <c r="A64" s="86">
        <v>55</v>
      </c>
      <c r="B64" s="88" t="s">
        <v>110</v>
      </c>
      <c r="C64" s="17" t="s">
        <v>272</v>
      </c>
      <c r="D64" s="89" t="s">
        <v>14</v>
      </c>
      <c r="E64" s="67" t="s">
        <v>322</v>
      </c>
      <c r="F64" s="85">
        <v>84.947999999999993</v>
      </c>
      <c r="G64" s="13" t="s">
        <v>258</v>
      </c>
      <c r="H64" s="85">
        <v>1.6739999999999999</v>
      </c>
      <c r="I64" s="30">
        <v>0.02</v>
      </c>
      <c r="J64" s="85"/>
    </row>
    <row r="65" spans="1:10" s="23" customFormat="1" ht="270.75" customHeight="1" x14ac:dyDescent="0.45">
      <c r="A65" s="86">
        <v>56</v>
      </c>
      <c r="B65" s="88" t="s">
        <v>111</v>
      </c>
      <c r="C65" s="96" t="s">
        <v>271</v>
      </c>
      <c r="D65" s="89" t="s">
        <v>14</v>
      </c>
      <c r="E65" s="18" t="s">
        <v>323</v>
      </c>
      <c r="F65" s="90">
        <v>201.48</v>
      </c>
      <c r="G65" s="12" t="s">
        <v>226</v>
      </c>
      <c r="H65" s="85"/>
      <c r="I65" s="85"/>
      <c r="J65" s="85"/>
    </row>
    <row r="66" spans="1:10" s="23" customFormat="1" ht="254.25" customHeight="1" x14ac:dyDescent="0.45">
      <c r="A66" s="104">
        <v>57</v>
      </c>
      <c r="B66" s="106" t="s">
        <v>112</v>
      </c>
      <c r="C66" s="94" t="s">
        <v>174</v>
      </c>
      <c r="D66" s="107" t="s">
        <v>14</v>
      </c>
      <c r="E66" s="14" t="s">
        <v>324</v>
      </c>
      <c r="F66" s="108">
        <v>255.79300000000001</v>
      </c>
      <c r="G66" s="39" t="s">
        <v>54</v>
      </c>
      <c r="H66" s="85">
        <v>108.13800000000001</v>
      </c>
      <c r="I66" s="30">
        <v>0.42</v>
      </c>
      <c r="J66" s="108"/>
    </row>
    <row r="67" spans="1:10" s="23" customFormat="1" ht="207" customHeight="1" x14ac:dyDescent="0.45">
      <c r="A67" s="104"/>
      <c r="B67" s="106"/>
      <c r="C67" s="98" t="s">
        <v>270</v>
      </c>
      <c r="D67" s="107"/>
      <c r="E67" s="14" t="s">
        <v>325</v>
      </c>
      <c r="F67" s="108"/>
      <c r="G67" s="19" t="s">
        <v>237</v>
      </c>
      <c r="H67" s="36"/>
      <c r="I67" s="36"/>
      <c r="J67" s="108"/>
    </row>
    <row r="68" spans="1:10" s="23" customFormat="1" ht="355.5" customHeight="1" x14ac:dyDescent="0.45">
      <c r="A68" s="86">
        <v>58</v>
      </c>
      <c r="B68" s="88" t="s">
        <v>113</v>
      </c>
      <c r="C68" s="95" t="s">
        <v>175</v>
      </c>
      <c r="D68" s="89" t="s">
        <v>14</v>
      </c>
      <c r="E68" s="74" t="s">
        <v>326</v>
      </c>
      <c r="F68" s="85">
        <v>420.072</v>
      </c>
      <c r="G68" s="39" t="s">
        <v>54</v>
      </c>
      <c r="H68" s="40">
        <v>413.75200000000001</v>
      </c>
      <c r="I68" s="30">
        <v>0.97</v>
      </c>
      <c r="J68" s="38" t="s">
        <v>55</v>
      </c>
    </row>
    <row r="69" spans="1:10" s="23" customFormat="1" ht="308.25" customHeight="1" x14ac:dyDescent="0.45">
      <c r="A69" s="86">
        <v>59</v>
      </c>
      <c r="B69" s="88" t="s">
        <v>114</v>
      </c>
      <c r="C69" s="95" t="s">
        <v>176</v>
      </c>
      <c r="D69" s="89" t="s">
        <v>14</v>
      </c>
      <c r="E69" s="74" t="s">
        <v>155</v>
      </c>
      <c r="F69" s="85">
        <v>534.79200000000003</v>
      </c>
      <c r="G69" s="39" t="s">
        <v>54</v>
      </c>
      <c r="H69" s="40">
        <v>521.66800000000001</v>
      </c>
      <c r="I69" s="30">
        <v>1</v>
      </c>
      <c r="J69" s="38" t="s">
        <v>55</v>
      </c>
    </row>
    <row r="70" spans="1:10" s="23" customFormat="1" ht="276.75" customHeight="1" x14ac:dyDescent="0.45">
      <c r="A70" s="86">
        <v>60</v>
      </c>
      <c r="B70" s="88" t="s">
        <v>115</v>
      </c>
      <c r="C70" s="71" t="s">
        <v>269</v>
      </c>
      <c r="D70" s="89" t="s">
        <v>14</v>
      </c>
      <c r="E70" s="84" t="s">
        <v>327</v>
      </c>
      <c r="F70" s="90">
        <v>84</v>
      </c>
      <c r="G70" s="13" t="s">
        <v>238</v>
      </c>
      <c r="H70" s="40"/>
      <c r="I70" s="86"/>
      <c r="J70" s="85"/>
    </row>
    <row r="71" spans="1:10" s="23" customFormat="1" ht="275.25" customHeight="1" x14ac:dyDescent="0.45">
      <c r="A71" s="86">
        <v>61</v>
      </c>
      <c r="B71" s="88" t="s">
        <v>116</v>
      </c>
      <c r="C71" s="95" t="s">
        <v>177</v>
      </c>
      <c r="D71" s="89" t="s">
        <v>14</v>
      </c>
      <c r="E71" s="66" t="s">
        <v>328</v>
      </c>
      <c r="F71" s="85">
        <v>350.35199999999998</v>
      </c>
      <c r="G71" s="39" t="s">
        <v>54</v>
      </c>
      <c r="H71" s="40">
        <v>348.952</v>
      </c>
      <c r="I71" s="30">
        <v>0.996</v>
      </c>
      <c r="J71" s="38" t="s">
        <v>55</v>
      </c>
    </row>
    <row r="72" spans="1:10" s="23" customFormat="1" ht="262.5" customHeight="1" x14ac:dyDescent="0.45">
      <c r="A72" s="104">
        <v>62</v>
      </c>
      <c r="B72" s="106" t="s">
        <v>117</v>
      </c>
      <c r="C72" s="95" t="s">
        <v>178</v>
      </c>
      <c r="D72" s="107" t="s">
        <v>14</v>
      </c>
      <c r="E72" s="86"/>
      <c r="F72" s="105">
        <v>403.68</v>
      </c>
      <c r="G72" s="61" t="s">
        <v>294</v>
      </c>
      <c r="H72" s="86"/>
      <c r="I72" s="86"/>
      <c r="J72" s="62"/>
    </row>
    <row r="73" spans="1:10" s="23" customFormat="1" ht="175.5" customHeight="1" x14ac:dyDescent="0.45">
      <c r="A73" s="104"/>
      <c r="B73" s="106"/>
      <c r="C73" s="71" t="s">
        <v>179</v>
      </c>
      <c r="D73" s="107"/>
      <c r="E73" s="86"/>
      <c r="F73" s="105"/>
      <c r="G73" s="12" t="s">
        <v>26</v>
      </c>
      <c r="H73" s="86"/>
      <c r="I73" s="86"/>
      <c r="J73" s="68"/>
    </row>
    <row r="74" spans="1:10" s="23" customFormat="1" ht="285" customHeight="1" x14ac:dyDescent="0.45">
      <c r="A74" s="104">
        <v>63</v>
      </c>
      <c r="B74" s="106" t="s">
        <v>118</v>
      </c>
      <c r="C74" s="98" t="str">
        <f>'[1]2020'!C75</f>
        <v>1) Затвердження Календарного плану;                                                                2) Погодження кошторису проєкту (влаштування майданчику, встановлення загороджувального паркану);                                                3) Погодження технічних вимог до електронних закупівель у системі Prozorro;                                                4) Проведення електронних закупівель у системі Prozorro та підписання договорів;                                      5) Реалізація проєкту (виконання робіт)</v>
      </c>
      <c r="D74" s="107" t="s">
        <v>14</v>
      </c>
      <c r="E74" s="113"/>
      <c r="F74" s="105">
        <v>554.4</v>
      </c>
      <c r="G74" s="34" t="s">
        <v>24</v>
      </c>
      <c r="H74" s="86"/>
      <c r="I74" s="86"/>
      <c r="J74" s="62"/>
    </row>
    <row r="75" spans="1:10" s="79" customFormat="1" ht="181.5" customHeight="1" x14ac:dyDescent="0.45">
      <c r="A75" s="104"/>
      <c r="B75" s="106"/>
      <c r="C75" s="67" t="s">
        <v>268</v>
      </c>
      <c r="D75" s="107"/>
      <c r="E75" s="113"/>
      <c r="F75" s="105"/>
      <c r="G75" s="33" t="s">
        <v>26</v>
      </c>
      <c r="H75" s="86"/>
      <c r="I75" s="86"/>
      <c r="J75" s="68"/>
    </row>
    <row r="76" spans="1:10" s="23" customFormat="1" ht="253.5" customHeight="1" x14ac:dyDescent="0.45">
      <c r="A76" s="86">
        <v>64</v>
      </c>
      <c r="B76" s="88" t="s">
        <v>119</v>
      </c>
      <c r="C76" s="67" t="s">
        <v>267</v>
      </c>
      <c r="D76" s="89" t="s">
        <v>14</v>
      </c>
      <c r="E76" s="66" t="s">
        <v>329</v>
      </c>
      <c r="F76" s="90">
        <v>110.4</v>
      </c>
      <c r="G76" s="13" t="s">
        <v>239</v>
      </c>
      <c r="H76" s="90">
        <v>44.44</v>
      </c>
      <c r="I76" s="30">
        <v>0.4</v>
      </c>
      <c r="J76" s="85"/>
    </row>
    <row r="77" spans="1:10" s="23" customFormat="1" ht="347.25" customHeight="1" x14ac:dyDescent="0.45">
      <c r="A77" s="86">
        <v>65</v>
      </c>
      <c r="B77" s="88" t="s">
        <v>120</v>
      </c>
      <c r="C77" s="98" t="s">
        <v>180</v>
      </c>
      <c r="D77" s="89" t="s">
        <v>14</v>
      </c>
      <c r="E77" s="14" t="s">
        <v>336</v>
      </c>
      <c r="F77" s="90">
        <v>150</v>
      </c>
      <c r="G77" s="19" t="s">
        <v>337</v>
      </c>
      <c r="H77" s="86"/>
      <c r="I77" s="86"/>
      <c r="J77" s="65"/>
    </row>
    <row r="78" spans="1:10" s="23" customFormat="1" ht="319.5" customHeight="1" x14ac:dyDescent="0.45">
      <c r="A78" s="86">
        <v>66</v>
      </c>
      <c r="B78" s="88" t="s">
        <v>121</v>
      </c>
      <c r="C78" s="70" t="s">
        <v>181</v>
      </c>
      <c r="D78" s="89" t="s">
        <v>14</v>
      </c>
      <c r="E78" s="15" t="s">
        <v>330</v>
      </c>
      <c r="F78" s="90">
        <v>150</v>
      </c>
      <c r="G78" s="19" t="s">
        <v>337</v>
      </c>
      <c r="H78" s="86"/>
      <c r="I78" s="86"/>
      <c r="J78" s="65"/>
    </row>
    <row r="79" spans="1:10" s="23" customFormat="1" ht="351" customHeight="1" x14ac:dyDescent="0.45">
      <c r="A79" s="86">
        <v>67</v>
      </c>
      <c r="B79" s="88" t="s">
        <v>122</v>
      </c>
      <c r="C79" s="99" t="s">
        <v>182</v>
      </c>
      <c r="D79" s="89" t="s">
        <v>14</v>
      </c>
      <c r="E79" s="66" t="s">
        <v>331</v>
      </c>
      <c r="F79" s="85">
        <v>132.792</v>
      </c>
      <c r="G79" s="19" t="s">
        <v>338</v>
      </c>
      <c r="H79" s="86"/>
      <c r="I79" s="86"/>
      <c r="J79" s="85"/>
    </row>
    <row r="80" spans="1:10" s="23" customFormat="1" ht="41.25" customHeight="1" x14ac:dyDescent="0.45">
      <c r="A80" s="86"/>
      <c r="B80" s="86" t="s">
        <v>4</v>
      </c>
      <c r="C80" s="86"/>
      <c r="D80" s="86" t="s">
        <v>6</v>
      </c>
      <c r="E80" s="86" t="s">
        <v>6</v>
      </c>
      <c r="F80" s="85">
        <f>SUM(F9:F79)</f>
        <v>12879.525999999985</v>
      </c>
      <c r="G80" s="86" t="s">
        <v>6</v>
      </c>
      <c r="H80" s="90">
        <f>SUM(H9:H79)</f>
        <v>5756.7909999999983</v>
      </c>
      <c r="I80" s="85"/>
      <c r="J80" s="85" t="s">
        <v>6</v>
      </c>
    </row>
    <row r="81" spans="1:14" s="23" customFormat="1" ht="204.75" customHeight="1" x14ac:dyDescent="0.45">
      <c r="A81" s="86">
        <v>1</v>
      </c>
      <c r="B81" s="41" t="s">
        <v>123</v>
      </c>
      <c r="C81" s="71" t="s">
        <v>263</v>
      </c>
      <c r="D81" s="17" t="s">
        <v>17</v>
      </c>
      <c r="E81" s="84" t="s">
        <v>36</v>
      </c>
      <c r="F81" s="90">
        <v>144</v>
      </c>
      <c r="G81" s="80" t="s">
        <v>54</v>
      </c>
      <c r="H81" s="85">
        <v>130.72499999999999</v>
      </c>
      <c r="I81" s="30">
        <v>1</v>
      </c>
      <c r="J81" s="38" t="s">
        <v>55</v>
      </c>
    </row>
    <row r="82" spans="1:14" s="23" customFormat="1" ht="196.5" customHeight="1" x14ac:dyDescent="0.45">
      <c r="A82" s="86">
        <v>2</v>
      </c>
      <c r="B82" s="41" t="s">
        <v>124</v>
      </c>
      <c r="C82" s="71" t="s">
        <v>266</v>
      </c>
      <c r="D82" s="17" t="s">
        <v>17</v>
      </c>
      <c r="E82" s="84" t="s">
        <v>37</v>
      </c>
      <c r="F82" s="90">
        <v>99</v>
      </c>
      <c r="G82" s="75" t="s">
        <v>288</v>
      </c>
      <c r="H82" s="86"/>
      <c r="I82" s="86"/>
      <c r="J82" s="85"/>
      <c r="N82"/>
    </row>
    <row r="83" spans="1:14" s="23" customFormat="1" ht="263.25" customHeight="1" x14ac:dyDescent="0.45">
      <c r="A83" s="86">
        <v>3</v>
      </c>
      <c r="B83" s="41" t="s">
        <v>125</v>
      </c>
      <c r="C83" s="71" t="s">
        <v>263</v>
      </c>
      <c r="D83" s="17" t="s">
        <v>17</v>
      </c>
      <c r="E83" s="84" t="s">
        <v>38</v>
      </c>
      <c r="F83" s="85">
        <v>69.992999999999995</v>
      </c>
      <c r="G83" s="80" t="s">
        <v>54</v>
      </c>
      <c r="H83" s="85">
        <v>69.165000000000006</v>
      </c>
      <c r="I83" s="30">
        <v>0.99</v>
      </c>
      <c r="J83" s="85" t="s">
        <v>55</v>
      </c>
    </row>
    <row r="84" spans="1:14" s="23" customFormat="1" ht="232.5" customHeight="1" x14ac:dyDescent="0.45">
      <c r="A84" s="86">
        <v>4</v>
      </c>
      <c r="B84" s="41" t="s">
        <v>126</v>
      </c>
      <c r="C84" s="71" t="s">
        <v>263</v>
      </c>
      <c r="D84" s="17" t="s">
        <v>17</v>
      </c>
      <c r="E84" s="84" t="s">
        <v>39</v>
      </c>
      <c r="F84" s="85">
        <v>69.994</v>
      </c>
      <c r="G84" s="75" t="s">
        <v>335</v>
      </c>
      <c r="H84" s="85">
        <v>28.937000000000001</v>
      </c>
      <c r="I84" s="30">
        <v>0.41</v>
      </c>
      <c r="J84" s="85" t="s">
        <v>55</v>
      </c>
    </row>
    <row r="85" spans="1:14" s="23" customFormat="1" ht="223.5" customHeight="1" x14ac:dyDescent="0.45">
      <c r="A85" s="86">
        <v>5</v>
      </c>
      <c r="B85" s="41" t="s">
        <v>127</v>
      </c>
      <c r="C85" s="71" t="s">
        <v>263</v>
      </c>
      <c r="D85" s="17" t="s">
        <v>17</v>
      </c>
      <c r="E85" s="84" t="s">
        <v>40</v>
      </c>
      <c r="F85" s="85">
        <v>69.992999999999995</v>
      </c>
      <c r="G85" s="75" t="s">
        <v>335</v>
      </c>
      <c r="H85" s="85">
        <v>38.643000000000001</v>
      </c>
      <c r="I85" s="30">
        <v>0.55000000000000004</v>
      </c>
      <c r="J85" s="85" t="s">
        <v>55</v>
      </c>
    </row>
    <row r="86" spans="1:14" s="23" customFormat="1" ht="294.75" customHeight="1" x14ac:dyDescent="0.45">
      <c r="A86" s="86">
        <v>6</v>
      </c>
      <c r="B86" s="41" t="s">
        <v>128</v>
      </c>
      <c r="C86" s="71" t="s">
        <v>263</v>
      </c>
      <c r="D86" s="17" t="s">
        <v>17</v>
      </c>
      <c r="E86" s="84" t="s">
        <v>41</v>
      </c>
      <c r="F86" s="85">
        <v>69.994</v>
      </c>
      <c r="G86" s="80" t="s">
        <v>54</v>
      </c>
      <c r="H86" s="85">
        <v>69.165000000000006</v>
      </c>
      <c r="I86" s="30">
        <v>0.97</v>
      </c>
      <c r="J86" s="38" t="s">
        <v>55</v>
      </c>
    </row>
    <row r="87" spans="1:14" s="23" customFormat="1" ht="213.75" customHeight="1" x14ac:dyDescent="0.45">
      <c r="A87" s="86">
        <v>7</v>
      </c>
      <c r="B87" s="76" t="s">
        <v>244</v>
      </c>
      <c r="C87" s="71" t="s">
        <v>263</v>
      </c>
      <c r="D87" s="17" t="s">
        <v>17</v>
      </c>
      <c r="E87" s="84" t="s">
        <v>42</v>
      </c>
      <c r="F87" s="85">
        <v>69.994</v>
      </c>
      <c r="G87" s="80" t="s">
        <v>54</v>
      </c>
      <c r="H87" s="85">
        <v>68.182000000000002</v>
      </c>
      <c r="I87" s="30">
        <v>0.97</v>
      </c>
      <c r="J87" s="38" t="s">
        <v>55</v>
      </c>
    </row>
    <row r="88" spans="1:14" s="23" customFormat="1" ht="254.25" customHeight="1" x14ac:dyDescent="0.45">
      <c r="A88" s="86">
        <v>8</v>
      </c>
      <c r="B88" s="77" t="s">
        <v>245</v>
      </c>
      <c r="C88" s="71" t="s">
        <v>263</v>
      </c>
      <c r="D88" s="17" t="s">
        <v>17</v>
      </c>
      <c r="E88" s="84" t="s">
        <v>43</v>
      </c>
      <c r="F88" s="85">
        <v>69.994</v>
      </c>
      <c r="G88" s="75" t="s">
        <v>335</v>
      </c>
      <c r="H88" s="85">
        <v>28.937000000000001</v>
      </c>
      <c r="I88" s="30">
        <v>0.41</v>
      </c>
      <c r="J88" s="38" t="s">
        <v>55</v>
      </c>
    </row>
    <row r="89" spans="1:14" s="23" customFormat="1" ht="264" customHeight="1" x14ac:dyDescent="0.45">
      <c r="A89" s="86">
        <v>9</v>
      </c>
      <c r="B89" s="77" t="s">
        <v>246</v>
      </c>
      <c r="C89" s="71" t="s">
        <v>263</v>
      </c>
      <c r="D89" s="17" t="s">
        <v>17</v>
      </c>
      <c r="E89" s="84" t="s">
        <v>44</v>
      </c>
      <c r="F89" s="85">
        <v>69.994</v>
      </c>
      <c r="G89" s="75" t="s">
        <v>335</v>
      </c>
      <c r="H89" s="85">
        <v>48.540999999999997</v>
      </c>
      <c r="I89" s="30">
        <v>0.69</v>
      </c>
      <c r="J89" s="38" t="s">
        <v>55</v>
      </c>
    </row>
    <row r="90" spans="1:14" s="23" customFormat="1" ht="351.75" customHeight="1" x14ac:dyDescent="0.45">
      <c r="A90" s="86">
        <v>10</v>
      </c>
      <c r="B90" s="41" t="s">
        <v>129</v>
      </c>
      <c r="C90" s="71" t="s">
        <v>263</v>
      </c>
      <c r="D90" s="17" t="s">
        <v>17</v>
      </c>
      <c r="E90" s="84" t="s">
        <v>46</v>
      </c>
      <c r="F90" s="85">
        <v>69.994</v>
      </c>
      <c r="G90" s="80" t="s">
        <v>54</v>
      </c>
      <c r="H90" s="85">
        <v>67.435000000000002</v>
      </c>
      <c r="I90" s="30">
        <v>0.96</v>
      </c>
      <c r="J90" s="38" t="s">
        <v>55</v>
      </c>
    </row>
    <row r="91" spans="1:14" s="23" customFormat="1" ht="237.75" customHeight="1" x14ac:dyDescent="0.45">
      <c r="A91" s="86">
        <v>11</v>
      </c>
      <c r="B91" s="31" t="s">
        <v>130</v>
      </c>
      <c r="C91" s="71" t="s">
        <v>263</v>
      </c>
      <c r="D91" s="17" t="s">
        <v>17</v>
      </c>
      <c r="E91" s="42"/>
      <c r="F91" s="90">
        <v>64.58</v>
      </c>
      <c r="G91" s="112" t="s">
        <v>286</v>
      </c>
      <c r="H91" s="84"/>
      <c r="I91" s="85"/>
    </row>
    <row r="92" spans="1:14" s="23" customFormat="1" ht="286.5" customHeight="1" x14ac:dyDescent="0.45">
      <c r="A92" s="86">
        <v>12</v>
      </c>
      <c r="B92" s="41" t="s">
        <v>131</v>
      </c>
      <c r="C92" s="71" t="s">
        <v>263</v>
      </c>
      <c r="D92" s="17" t="s">
        <v>17</v>
      </c>
      <c r="E92" s="84" t="s">
        <v>45</v>
      </c>
      <c r="F92" s="85">
        <v>69.994</v>
      </c>
      <c r="G92" s="75" t="s">
        <v>335</v>
      </c>
      <c r="H92" s="85">
        <v>38.643000000000001</v>
      </c>
      <c r="I92" s="30">
        <v>0.55000000000000004</v>
      </c>
      <c r="J92" s="38" t="s">
        <v>55</v>
      </c>
    </row>
    <row r="93" spans="1:14" s="23" customFormat="1" ht="282" customHeight="1" x14ac:dyDescent="0.45">
      <c r="A93" s="86">
        <v>13</v>
      </c>
      <c r="B93" s="41" t="s">
        <v>132</v>
      </c>
      <c r="C93" s="71" t="s">
        <v>263</v>
      </c>
      <c r="D93" s="17" t="s">
        <v>17</v>
      </c>
      <c r="E93" s="84" t="s">
        <v>47</v>
      </c>
      <c r="F93" s="85">
        <v>69.992999999999995</v>
      </c>
      <c r="G93" s="75" t="s">
        <v>335</v>
      </c>
      <c r="H93" s="85">
        <v>29.129000000000001</v>
      </c>
      <c r="I93" s="30">
        <v>0.42</v>
      </c>
      <c r="J93" s="38" t="s">
        <v>55</v>
      </c>
    </row>
    <row r="94" spans="1:14" s="23" customFormat="1" ht="294" customHeight="1" x14ac:dyDescent="0.45">
      <c r="A94" s="86">
        <v>14</v>
      </c>
      <c r="B94" s="41" t="s">
        <v>133</v>
      </c>
      <c r="C94" s="71" t="s">
        <v>263</v>
      </c>
      <c r="D94" s="17" t="s">
        <v>17</v>
      </c>
      <c r="E94" s="84" t="s">
        <v>48</v>
      </c>
      <c r="F94" s="85">
        <v>69.994</v>
      </c>
      <c r="G94" s="75" t="s">
        <v>335</v>
      </c>
      <c r="H94" s="85">
        <v>38.643000000000001</v>
      </c>
      <c r="I94" s="30">
        <v>0.55000000000000004</v>
      </c>
      <c r="J94" s="38" t="s">
        <v>55</v>
      </c>
    </row>
    <row r="95" spans="1:14" s="23" customFormat="1" ht="284.25" customHeight="1" x14ac:dyDescent="0.45">
      <c r="A95" s="86">
        <v>15</v>
      </c>
      <c r="B95" s="41" t="s">
        <v>134</v>
      </c>
      <c r="C95" s="71" t="s">
        <v>263</v>
      </c>
      <c r="D95" s="17" t="s">
        <v>17</v>
      </c>
      <c r="E95" s="84" t="s">
        <v>49</v>
      </c>
      <c r="F95" s="85">
        <v>69.994</v>
      </c>
      <c r="G95" s="75" t="s">
        <v>335</v>
      </c>
      <c r="H95" s="85">
        <v>49.295000000000002</v>
      </c>
      <c r="I95" s="30">
        <v>0.7</v>
      </c>
      <c r="J95" s="38" t="s">
        <v>55</v>
      </c>
    </row>
    <row r="96" spans="1:14" s="23" customFormat="1" ht="318" customHeight="1" x14ac:dyDescent="0.45">
      <c r="A96" s="86">
        <v>16</v>
      </c>
      <c r="B96" s="41" t="s">
        <v>135</v>
      </c>
      <c r="C96" s="71" t="s">
        <v>263</v>
      </c>
      <c r="D96" s="17" t="s">
        <v>17</v>
      </c>
      <c r="E96" s="84" t="s">
        <v>50</v>
      </c>
      <c r="F96" s="85">
        <v>267.95299999999997</v>
      </c>
      <c r="G96" s="75" t="s">
        <v>287</v>
      </c>
      <c r="H96" s="26"/>
      <c r="I96" s="86"/>
      <c r="J96" s="85"/>
    </row>
    <row r="97" spans="1:11" s="23" customFormat="1" ht="188.25" customHeight="1" x14ac:dyDescent="0.45">
      <c r="A97" s="86">
        <v>17</v>
      </c>
      <c r="B97" s="41" t="s">
        <v>136</v>
      </c>
      <c r="C97" s="71" t="s">
        <v>263</v>
      </c>
      <c r="D97" s="17" t="s">
        <v>17</v>
      </c>
      <c r="E97" s="32" t="s">
        <v>243</v>
      </c>
      <c r="F97" s="90">
        <v>200</v>
      </c>
      <c r="G97" s="75" t="s">
        <v>339</v>
      </c>
      <c r="H97" s="86"/>
      <c r="I97" s="86"/>
      <c r="J97" s="85"/>
    </row>
    <row r="98" spans="1:11" s="23" customFormat="1" ht="36" customHeight="1" x14ac:dyDescent="0.45">
      <c r="A98" s="86"/>
      <c r="B98" s="86" t="s">
        <v>4</v>
      </c>
      <c r="C98" s="86"/>
      <c r="D98" s="86" t="s">
        <v>6</v>
      </c>
      <c r="E98" s="86" t="s">
        <v>6</v>
      </c>
      <c r="F98" s="85">
        <f>SUM(F81:F97)</f>
        <v>1615.4579999999999</v>
      </c>
      <c r="G98" s="86" t="s">
        <v>6</v>
      </c>
      <c r="H98" s="43">
        <f>SUM(H81:H97)</f>
        <v>705.44</v>
      </c>
      <c r="I98" s="86"/>
      <c r="J98" s="85" t="s">
        <v>6</v>
      </c>
    </row>
    <row r="99" spans="1:11" s="23" customFormat="1" ht="254.25" customHeight="1" x14ac:dyDescent="0.45">
      <c r="A99" s="86">
        <v>1</v>
      </c>
      <c r="B99" s="31" t="s">
        <v>137</v>
      </c>
      <c r="C99" s="71" t="s">
        <v>262</v>
      </c>
      <c r="D99" s="89" t="s">
        <v>27</v>
      </c>
      <c r="E99" s="84" t="s">
        <v>29</v>
      </c>
      <c r="F99" s="90">
        <v>439.8</v>
      </c>
      <c r="G99" s="85" t="s">
        <v>154</v>
      </c>
      <c r="H99" s="90">
        <v>439.346</v>
      </c>
      <c r="I99" s="30">
        <v>1</v>
      </c>
      <c r="J99" s="38" t="s">
        <v>55</v>
      </c>
    </row>
    <row r="100" spans="1:11" s="23" customFormat="1" ht="258" customHeight="1" x14ac:dyDescent="0.45">
      <c r="A100" s="86">
        <v>2</v>
      </c>
      <c r="B100" s="31" t="s">
        <v>138</v>
      </c>
      <c r="C100" s="71" t="s">
        <v>264</v>
      </c>
      <c r="D100" s="89" t="s">
        <v>27</v>
      </c>
      <c r="E100" s="84" t="s">
        <v>30</v>
      </c>
      <c r="F100" s="90">
        <v>192.96</v>
      </c>
      <c r="G100" s="85" t="s">
        <v>154</v>
      </c>
      <c r="H100" s="90">
        <v>191</v>
      </c>
      <c r="I100" s="30">
        <v>0.99</v>
      </c>
      <c r="J100" s="38" t="s">
        <v>55</v>
      </c>
    </row>
    <row r="101" spans="1:11" s="23" customFormat="1" ht="309.75" customHeight="1" x14ac:dyDescent="0.45">
      <c r="A101" s="86">
        <v>3</v>
      </c>
      <c r="B101" s="29" t="s">
        <v>139</v>
      </c>
      <c r="C101" s="71" t="s">
        <v>265</v>
      </c>
      <c r="D101" s="89" t="s">
        <v>27</v>
      </c>
      <c r="E101" s="84" t="s">
        <v>240</v>
      </c>
      <c r="F101" s="90">
        <v>132</v>
      </c>
      <c r="G101" s="85" t="s">
        <v>54</v>
      </c>
      <c r="H101" s="90">
        <v>132</v>
      </c>
      <c r="I101" s="30">
        <v>1</v>
      </c>
      <c r="J101" s="38" t="s">
        <v>55</v>
      </c>
      <c r="K101" s="23" t="s">
        <v>28</v>
      </c>
    </row>
    <row r="102" spans="1:11" s="23" customFormat="1" ht="258" customHeight="1" x14ac:dyDescent="0.45">
      <c r="A102" s="86">
        <v>4</v>
      </c>
      <c r="B102" s="31" t="s">
        <v>140</v>
      </c>
      <c r="C102" s="71" t="s">
        <v>183</v>
      </c>
      <c r="D102" s="89" t="s">
        <v>27</v>
      </c>
      <c r="E102" s="84" t="s">
        <v>31</v>
      </c>
      <c r="F102" s="85">
        <v>85.262</v>
      </c>
      <c r="G102" s="85" t="s">
        <v>154</v>
      </c>
      <c r="H102" s="85">
        <v>85.043999999999997</v>
      </c>
      <c r="I102" s="30">
        <v>1</v>
      </c>
      <c r="J102" s="38" t="s">
        <v>55</v>
      </c>
    </row>
    <row r="103" spans="1:11" s="23" customFormat="1" ht="34.5" customHeight="1" x14ac:dyDescent="0.45">
      <c r="A103" s="86"/>
      <c r="B103" s="86" t="s">
        <v>4</v>
      </c>
      <c r="C103" s="86"/>
      <c r="D103" s="86" t="s">
        <v>6</v>
      </c>
      <c r="E103" s="86" t="s">
        <v>6</v>
      </c>
      <c r="F103" s="85">
        <f>SUM(F99:F102)</f>
        <v>850.02199999999993</v>
      </c>
      <c r="G103" s="86" t="s">
        <v>6</v>
      </c>
      <c r="H103" s="43">
        <f>SUM(H99:H102)</f>
        <v>847.39</v>
      </c>
      <c r="I103" s="86">
        <v>0</v>
      </c>
      <c r="J103" s="85" t="s">
        <v>6</v>
      </c>
    </row>
    <row r="104" spans="1:11" s="23" customFormat="1" ht="282" customHeight="1" x14ac:dyDescent="0.45">
      <c r="A104" s="86">
        <v>1</v>
      </c>
      <c r="B104" s="31" t="s">
        <v>141</v>
      </c>
      <c r="C104" s="71" t="s">
        <v>184</v>
      </c>
      <c r="D104" s="89" t="s">
        <v>18</v>
      </c>
      <c r="E104" s="84" t="s">
        <v>56</v>
      </c>
      <c r="F104" s="44">
        <v>138</v>
      </c>
      <c r="G104" s="85" t="s">
        <v>54</v>
      </c>
      <c r="H104" s="85">
        <v>131.90700000000001</v>
      </c>
      <c r="I104" s="30">
        <v>1</v>
      </c>
      <c r="J104" s="38" t="s">
        <v>55</v>
      </c>
    </row>
    <row r="105" spans="1:11" s="23" customFormat="1" ht="323.25" customHeight="1" x14ac:dyDescent="0.45">
      <c r="A105" s="86">
        <v>2</v>
      </c>
      <c r="B105" s="31" t="s">
        <v>142</v>
      </c>
      <c r="C105" s="71" t="s">
        <v>185</v>
      </c>
      <c r="D105" s="89" t="s">
        <v>18</v>
      </c>
      <c r="E105" s="84" t="s">
        <v>241</v>
      </c>
      <c r="F105" s="44">
        <v>74.16</v>
      </c>
      <c r="G105" s="81" t="s">
        <v>54</v>
      </c>
      <c r="H105" s="90">
        <v>46.5</v>
      </c>
      <c r="I105" s="30">
        <v>0.63</v>
      </c>
      <c r="J105" s="85" t="s">
        <v>55</v>
      </c>
    </row>
    <row r="106" spans="1:11" s="23" customFormat="1" ht="321.75" customHeight="1" x14ac:dyDescent="0.45">
      <c r="A106" s="86">
        <v>3</v>
      </c>
      <c r="B106" s="31" t="s">
        <v>143</v>
      </c>
      <c r="C106" s="71" t="s">
        <v>186</v>
      </c>
      <c r="D106" s="89" t="s">
        <v>18</v>
      </c>
      <c r="E106" s="84" t="s">
        <v>242</v>
      </c>
      <c r="F106" s="44">
        <v>61.344000000000001</v>
      </c>
      <c r="G106" s="81" t="s">
        <v>54</v>
      </c>
      <c r="H106" s="85">
        <v>59.335999999999999</v>
      </c>
      <c r="I106" s="30">
        <v>0.64</v>
      </c>
      <c r="J106" s="85" t="s">
        <v>55</v>
      </c>
    </row>
    <row r="107" spans="1:11" s="23" customFormat="1" ht="32.25" customHeight="1" x14ac:dyDescent="0.45">
      <c r="A107" s="86"/>
      <c r="B107" s="86" t="s">
        <v>4</v>
      </c>
      <c r="C107" s="86"/>
      <c r="D107" s="86" t="s">
        <v>6</v>
      </c>
      <c r="E107" s="86" t="s">
        <v>6</v>
      </c>
      <c r="F107" s="85">
        <f>SUM(F104:F106)</f>
        <v>273.50400000000002</v>
      </c>
      <c r="G107" s="86" t="s">
        <v>6</v>
      </c>
      <c r="H107" s="85">
        <f>SUM(H104:H106)</f>
        <v>237.74299999999999</v>
      </c>
      <c r="I107" s="86">
        <v>0</v>
      </c>
      <c r="J107" s="85" t="s">
        <v>6</v>
      </c>
    </row>
    <row r="108" spans="1:11" s="23" customFormat="1" ht="328.5" customHeight="1" x14ac:dyDescent="0.45">
      <c r="A108" s="86">
        <v>1</v>
      </c>
      <c r="B108" s="45" t="s">
        <v>144</v>
      </c>
      <c r="C108" s="61" t="s">
        <v>187</v>
      </c>
      <c r="D108" s="35" t="s">
        <v>19</v>
      </c>
      <c r="E108" s="14" t="s">
        <v>33</v>
      </c>
      <c r="F108" s="46">
        <v>172.04</v>
      </c>
      <c r="G108" s="81" t="s">
        <v>54</v>
      </c>
      <c r="H108" s="85">
        <v>171.678</v>
      </c>
      <c r="I108" s="30">
        <v>1</v>
      </c>
      <c r="J108" s="85" t="s">
        <v>55</v>
      </c>
    </row>
    <row r="109" spans="1:11" s="23" customFormat="1" ht="324" customHeight="1" x14ac:dyDescent="0.45">
      <c r="A109" s="86">
        <v>2</v>
      </c>
      <c r="B109" s="45" t="s">
        <v>145</v>
      </c>
      <c r="C109" s="69" t="s">
        <v>188</v>
      </c>
      <c r="D109" s="35" t="s">
        <v>19</v>
      </c>
      <c r="E109" s="14" t="s">
        <v>32</v>
      </c>
      <c r="F109" s="46">
        <v>178.19900000000001</v>
      </c>
      <c r="G109" s="81" t="s">
        <v>54</v>
      </c>
      <c r="H109" s="85">
        <v>172.661</v>
      </c>
      <c r="I109" s="30">
        <v>0.97</v>
      </c>
      <c r="J109" s="85" t="s">
        <v>55</v>
      </c>
    </row>
    <row r="110" spans="1:11" s="23" customFormat="1" ht="390.75" customHeight="1" x14ac:dyDescent="0.45">
      <c r="A110" s="86">
        <v>3</v>
      </c>
      <c r="B110" s="45" t="s">
        <v>146</v>
      </c>
      <c r="C110" s="61" t="s">
        <v>189</v>
      </c>
      <c r="D110" s="35" t="s">
        <v>19</v>
      </c>
      <c r="E110" s="14" t="s">
        <v>35</v>
      </c>
      <c r="F110" s="46">
        <v>129.72</v>
      </c>
      <c r="G110" s="81" t="s">
        <v>54</v>
      </c>
      <c r="H110" s="90">
        <v>129.44999999999999</v>
      </c>
      <c r="I110" s="30">
        <v>1</v>
      </c>
      <c r="J110" s="85" t="s">
        <v>55</v>
      </c>
    </row>
    <row r="111" spans="1:11" s="23" customFormat="1" ht="348" customHeight="1" x14ac:dyDescent="0.45">
      <c r="A111" s="86">
        <v>4</v>
      </c>
      <c r="B111" s="45" t="s">
        <v>147</v>
      </c>
      <c r="C111" s="61" t="s">
        <v>190</v>
      </c>
      <c r="D111" s="35" t="s">
        <v>19</v>
      </c>
      <c r="E111" s="18" t="s">
        <v>34</v>
      </c>
      <c r="F111" s="46">
        <v>162.12</v>
      </c>
      <c r="G111" s="81" t="s">
        <v>54</v>
      </c>
      <c r="H111" s="85">
        <v>156.07499999999999</v>
      </c>
      <c r="I111" s="30">
        <v>0.96</v>
      </c>
      <c r="J111" s="85" t="s">
        <v>55</v>
      </c>
    </row>
    <row r="112" spans="1:11" s="23" customFormat="1" ht="39" customHeight="1" x14ac:dyDescent="0.45">
      <c r="A112" s="86"/>
      <c r="B112" s="86" t="s">
        <v>4</v>
      </c>
      <c r="C112" s="86"/>
      <c r="D112" s="86" t="s">
        <v>6</v>
      </c>
      <c r="E112" s="86" t="s">
        <v>6</v>
      </c>
      <c r="F112" s="85">
        <f>SUM(F108:F111)</f>
        <v>642.07900000000006</v>
      </c>
      <c r="G112" s="86" t="s">
        <v>6</v>
      </c>
      <c r="H112" s="85">
        <f>SUM(H108:H111)</f>
        <v>629.86400000000003</v>
      </c>
      <c r="I112" s="86">
        <v>0</v>
      </c>
      <c r="J112" s="85" t="s">
        <v>6</v>
      </c>
    </row>
    <row r="113" spans="1:10" s="23" customFormat="1" ht="282" customHeight="1" x14ac:dyDescent="0.45">
      <c r="A113" s="86">
        <v>1</v>
      </c>
      <c r="B113" s="88" t="s">
        <v>148</v>
      </c>
      <c r="C113" s="69" t="s">
        <v>249</v>
      </c>
      <c r="D113" s="82" t="s">
        <v>20</v>
      </c>
      <c r="E113" s="86"/>
      <c r="F113" s="47">
        <v>72</v>
      </c>
      <c r="G113" s="62" t="s">
        <v>334</v>
      </c>
      <c r="H113" s="86"/>
      <c r="I113" s="86"/>
      <c r="J113" s="62"/>
    </row>
    <row r="114" spans="1:10" s="23" customFormat="1" ht="308.25" customHeight="1" x14ac:dyDescent="0.45">
      <c r="A114" s="86">
        <v>2</v>
      </c>
      <c r="B114" s="31" t="s">
        <v>149</v>
      </c>
      <c r="C114" s="69" t="s">
        <v>248</v>
      </c>
      <c r="D114" s="82" t="s">
        <v>20</v>
      </c>
      <c r="E114" s="86"/>
      <c r="F114" s="48">
        <v>112.236</v>
      </c>
      <c r="G114" s="62" t="s">
        <v>334</v>
      </c>
      <c r="H114" s="86"/>
      <c r="I114" s="86"/>
      <c r="J114" s="62"/>
    </row>
    <row r="115" spans="1:10" s="23" customFormat="1" ht="34.5" customHeight="1" x14ac:dyDescent="0.45">
      <c r="A115" s="86"/>
      <c r="B115" s="86" t="s">
        <v>4</v>
      </c>
      <c r="C115" s="86"/>
      <c r="D115" s="78" t="s">
        <v>6</v>
      </c>
      <c r="E115" s="86" t="s">
        <v>6</v>
      </c>
      <c r="F115" s="46">
        <f>SUM(F113:F114)</f>
        <v>184.23599999999999</v>
      </c>
      <c r="G115" s="86" t="s">
        <v>6</v>
      </c>
      <c r="H115" s="46">
        <f>SUM(H113:H114)</f>
        <v>0</v>
      </c>
      <c r="I115" s="86">
        <v>0</v>
      </c>
      <c r="J115" s="85" t="s">
        <v>6</v>
      </c>
    </row>
    <row r="116" spans="1:10" s="23" customFormat="1" ht="224.25" customHeight="1" x14ac:dyDescent="0.45">
      <c r="A116" s="86">
        <v>1</v>
      </c>
      <c r="B116" s="88" t="s">
        <v>150</v>
      </c>
      <c r="C116" s="100" t="s">
        <v>247</v>
      </c>
      <c r="D116" s="82" t="s">
        <v>23</v>
      </c>
      <c r="E116" s="86"/>
      <c r="F116" s="48">
        <v>98.495999999999995</v>
      </c>
      <c r="G116" s="84"/>
      <c r="H116" s="86"/>
      <c r="I116" s="86"/>
      <c r="J116" s="62" t="s">
        <v>217</v>
      </c>
    </row>
    <row r="117" spans="1:10" s="23" customFormat="1" ht="32.25" customHeight="1" x14ac:dyDescent="0.45">
      <c r="A117" s="86"/>
      <c r="B117" s="86" t="s">
        <v>4</v>
      </c>
      <c r="C117" s="86"/>
      <c r="D117" s="86" t="s">
        <v>6</v>
      </c>
      <c r="E117" s="86" t="s">
        <v>6</v>
      </c>
      <c r="F117" s="46">
        <f>SUM(F116)</f>
        <v>98.495999999999995</v>
      </c>
      <c r="G117" s="86" t="s">
        <v>6</v>
      </c>
      <c r="H117" s="46">
        <f>SUM(H116)</f>
        <v>0</v>
      </c>
      <c r="I117" s="86">
        <v>0</v>
      </c>
      <c r="J117" s="85" t="s">
        <v>6</v>
      </c>
    </row>
    <row r="118" spans="1:10" s="23" customFormat="1" ht="277.5" customHeight="1" x14ac:dyDescent="0.45">
      <c r="A118" s="86">
        <v>1</v>
      </c>
      <c r="B118" s="31" t="s">
        <v>151</v>
      </c>
      <c r="C118" s="100" t="s">
        <v>191</v>
      </c>
      <c r="D118" s="82" t="s">
        <v>152</v>
      </c>
      <c r="E118" s="86"/>
      <c r="F118" s="49">
        <v>360</v>
      </c>
      <c r="G118" s="84"/>
      <c r="H118" s="86"/>
      <c r="I118" s="86"/>
      <c r="J118" s="62" t="s">
        <v>289</v>
      </c>
    </row>
    <row r="119" spans="1:10" s="23" customFormat="1" ht="39" customHeight="1" x14ac:dyDescent="0.45">
      <c r="A119" s="86"/>
      <c r="B119" s="86" t="s">
        <v>4</v>
      </c>
      <c r="C119" s="86"/>
      <c r="D119" s="86" t="s">
        <v>6</v>
      </c>
      <c r="E119" s="86" t="s">
        <v>6</v>
      </c>
      <c r="F119" s="46">
        <f>SUM(F118)</f>
        <v>360</v>
      </c>
      <c r="G119" s="86" t="s">
        <v>6</v>
      </c>
      <c r="H119" s="86">
        <v>0</v>
      </c>
      <c r="I119" s="86">
        <v>0</v>
      </c>
      <c r="J119" s="85" t="s">
        <v>6</v>
      </c>
    </row>
    <row r="120" spans="1:10" s="50" customFormat="1" ht="34.5" customHeight="1" x14ac:dyDescent="0.25">
      <c r="B120" s="50" t="s">
        <v>13</v>
      </c>
      <c r="D120" s="51" t="s">
        <v>6</v>
      </c>
      <c r="E120" s="51" t="s">
        <v>6</v>
      </c>
      <c r="F120" s="46">
        <f>SUM(F80+F98+F103+F107+F112+F115+F117+F119)</f>
        <v>16903.320999999985</v>
      </c>
      <c r="G120" s="51" t="s">
        <v>6</v>
      </c>
      <c r="H120" s="46">
        <f>SUM(H80+H98+H103+H107+H112+H115+H117+H119)</f>
        <v>8177.2279999999992</v>
      </c>
      <c r="I120" s="52">
        <f>SUM(I80+I98+I103+I107+I112+I115+I117+I119)</f>
        <v>0</v>
      </c>
      <c r="J120" s="60" t="s">
        <v>6</v>
      </c>
    </row>
    <row r="121" spans="1:10" s="58" customFormat="1" ht="31.5" customHeight="1" x14ac:dyDescent="0.45">
      <c r="A121" s="53"/>
      <c r="B121" s="54"/>
      <c r="C121" s="54"/>
      <c r="D121" s="53"/>
      <c r="E121" s="55"/>
      <c r="F121" s="56"/>
      <c r="G121" s="53"/>
      <c r="H121" s="57"/>
      <c r="I121" s="57"/>
      <c r="J121" s="53"/>
    </row>
    <row r="122" spans="1:10" x14ac:dyDescent="0.25">
      <c r="A122" s="2"/>
      <c r="B122" s="3"/>
      <c r="C122" s="3"/>
      <c r="D122" s="2"/>
      <c r="E122" s="4"/>
      <c r="F122" s="5"/>
      <c r="G122" s="2"/>
      <c r="H122" s="6"/>
      <c r="I122" s="6"/>
      <c r="J122" s="2"/>
    </row>
    <row r="123" spans="1:10" x14ac:dyDescent="0.25">
      <c r="A123" s="2"/>
      <c r="B123" s="3"/>
      <c r="C123" s="3"/>
      <c r="D123" s="2"/>
      <c r="E123" s="4"/>
      <c r="F123" s="5"/>
      <c r="G123" s="2"/>
      <c r="H123" s="6"/>
      <c r="I123" s="6"/>
      <c r="J123" s="2"/>
    </row>
    <row r="124" spans="1:10" x14ac:dyDescent="0.25">
      <c r="A124" s="2"/>
      <c r="B124" s="3"/>
      <c r="C124" s="3"/>
      <c r="D124" s="2"/>
      <c r="E124" s="4"/>
      <c r="F124" s="5"/>
      <c r="G124" s="2"/>
      <c r="H124" s="6"/>
      <c r="I124" s="6"/>
      <c r="J124" s="2"/>
    </row>
    <row r="125" spans="1:10" ht="18.75" customHeight="1" x14ac:dyDescent="0.25">
      <c r="A125" s="2"/>
      <c r="B125" s="3"/>
      <c r="C125" s="3"/>
      <c r="D125" s="2"/>
      <c r="E125" s="4"/>
      <c r="F125" s="5"/>
      <c r="G125" s="2"/>
      <c r="H125" s="6"/>
      <c r="I125" s="6"/>
      <c r="J125" s="2"/>
    </row>
    <row r="126" spans="1:10" ht="15.75" x14ac:dyDescent="0.25">
      <c r="A126" s="9"/>
      <c r="B126" s="9"/>
      <c r="C126" s="9"/>
      <c r="D126" s="9"/>
      <c r="E126" s="9"/>
      <c r="F126" s="10"/>
      <c r="G126" s="7"/>
      <c r="H126" s="10"/>
      <c r="I126" s="10"/>
      <c r="J126" s="9"/>
    </row>
    <row r="127" spans="1:10" ht="15.75" x14ac:dyDescent="0.25">
      <c r="A127" s="9"/>
      <c r="B127" s="9"/>
      <c r="C127" s="9"/>
      <c r="D127" s="9"/>
      <c r="E127" s="9"/>
      <c r="F127" s="10"/>
      <c r="G127" s="7"/>
      <c r="H127" s="10"/>
      <c r="I127" s="10"/>
      <c r="J127" s="9"/>
    </row>
    <row r="128" spans="1:10" ht="16.5" customHeight="1" x14ac:dyDescent="0.25">
      <c r="A128" s="9"/>
      <c r="B128" s="9"/>
      <c r="C128" s="9"/>
      <c r="D128" s="9"/>
      <c r="E128" s="9"/>
      <c r="F128" s="10"/>
      <c r="G128" s="7"/>
      <c r="H128" s="10"/>
      <c r="I128" s="10"/>
      <c r="J128" s="9"/>
    </row>
    <row r="129" spans="1:10" ht="15.75" customHeight="1" x14ac:dyDescent="0.25">
      <c r="A129" s="9"/>
      <c r="B129" s="9"/>
      <c r="C129" s="9"/>
      <c r="D129" s="9"/>
      <c r="E129" s="9"/>
      <c r="F129" s="10"/>
      <c r="G129" s="7"/>
      <c r="H129" s="10"/>
      <c r="I129" s="10"/>
      <c r="J129" s="9"/>
    </row>
    <row r="130" spans="1:10" ht="16.5" customHeight="1" x14ac:dyDescent="0.25">
      <c r="A130" s="9"/>
      <c r="B130" s="9"/>
      <c r="C130" s="9"/>
      <c r="D130" s="9"/>
      <c r="E130" s="9"/>
      <c r="F130" s="10"/>
      <c r="G130" s="7"/>
      <c r="H130" s="10"/>
      <c r="I130" s="10"/>
      <c r="J130" s="9"/>
    </row>
    <row r="131" spans="1:10" ht="15.75" x14ac:dyDescent="0.25">
      <c r="A131" s="9"/>
      <c r="B131" s="9"/>
      <c r="C131" s="9"/>
      <c r="D131" s="9"/>
      <c r="E131" s="9"/>
      <c r="F131" s="10"/>
      <c r="G131" s="7"/>
      <c r="H131" s="10"/>
      <c r="I131" s="10"/>
      <c r="J131" s="9"/>
    </row>
    <row r="132" spans="1:10" ht="15.75" x14ac:dyDescent="0.25">
      <c r="A132" s="9"/>
      <c r="B132" s="9"/>
      <c r="C132" s="9"/>
      <c r="D132" s="9"/>
      <c r="E132" s="9"/>
      <c r="F132" s="10"/>
      <c r="G132" s="7"/>
      <c r="H132" s="10"/>
      <c r="I132" s="10"/>
      <c r="J132" s="9"/>
    </row>
    <row r="133" spans="1:10" ht="15.75" x14ac:dyDescent="0.25">
      <c r="A133" s="9"/>
      <c r="B133" s="9"/>
      <c r="C133" s="9"/>
      <c r="D133" s="9"/>
      <c r="E133" s="9"/>
      <c r="F133" s="10"/>
      <c r="G133" s="7"/>
      <c r="H133" s="10"/>
      <c r="I133" s="10"/>
      <c r="J133" s="9"/>
    </row>
    <row r="134" spans="1:10" ht="15.75" x14ac:dyDescent="0.25">
      <c r="A134" s="9"/>
      <c r="B134" s="9"/>
      <c r="C134" s="9"/>
      <c r="D134" s="9"/>
      <c r="E134" s="9"/>
      <c r="F134" s="10"/>
      <c r="G134" s="7"/>
      <c r="H134" s="10"/>
      <c r="I134" s="10"/>
      <c r="J134" s="9"/>
    </row>
    <row r="135" spans="1:10" ht="15.75" x14ac:dyDescent="0.25">
      <c r="A135" s="9"/>
      <c r="B135" s="9"/>
      <c r="C135" s="9"/>
      <c r="D135" s="9"/>
      <c r="E135" s="9"/>
      <c r="F135" s="10"/>
      <c r="G135" s="7"/>
      <c r="H135" s="10"/>
      <c r="I135" s="10"/>
      <c r="J135" s="9"/>
    </row>
    <row r="136" spans="1:10" ht="15.75" x14ac:dyDescent="0.25">
      <c r="A136" s="9"/>
      <c r="B136" s="9"/>
      <c r="C136" s="9"/>
      <c r="D136" s="9"/>
      <c r="E136" s="9"/>
      <c r="F136" s="10"/>
      <c r="G136" s="7"/>
      <c r="H136" s="10"/>
      <c r="I136" s="10"/>
      <c r="J136" s="9"/>
    </row>
    <row r="137" spans="1:10" ht="15.75" x14ac:dyDescent="0.25">
      <c r="A137" s="9"/>
      <c r="B137" s="9"/>
      <c r="C137" s="9"/>
      <c r="D137" s="9"/>
      <c r="E137" s="9"/>
      <c r="F137" s="10"/>
      <c r="G137" s="7"/>
      <c r="H137" s="10"/>
      <c r="I137" s="10"/>
      <c r="J137" s="9"/>
    </row>
    <row r="138" spans="1:10" ht="15.75" x14ac:dyDescent="0.25">
      <c r="A138" s="9"/>
      <c r="B138" s="9"/>
      <c r="C138" s="9"/>
      <c r="D138" s="9"/>
      <c r="E138" s="9"/>
      <c r="F138" s="10"/>
      <c r="G138" s="7"/>
      <c r="H138" s="10"/>
      <c r="I138" s="10"/>
      <c r="J138" s="9"/>
    </row>
    <row r="139" spans="1:10" ht="15.75" x14ac:dyDescent="0.25">
      <c r="A139" s="9"/>
    </row>
  </sheetData>
  <mergeCells count="34">
    <mergeCell ref="J15:J16"/>
    <mergeCell ref="A8:J8"/>
    <mergeCell ref="A1:J1"/>
    <mergeCell ref="A2:J2"/>
    <mergeCell ref="H3:J3"/>
    <mergeCell ref="A4:A6"/>
    <mergeCell ref="B4:B6"/>
    <mergeCell ref="D4:D6"/>
    <mergeCell ref="G4:J4"/>
    <mergeCell ref="F4:F6"/>
    <mergeCell ref="H5:I5"/>
    <mergeCell ref="J5:J6"/>
    <mergeCell ref="E4:E6"/>
    <mergeCell ref="G5:G6"/>
    <mergeCell ref="C4:C6"/>
    <mergeCell ref="I15:I16"/>
    <mergeCell ref="J66:J67"/>
    <mergeCell ref="B72:B73"/>
    <mergeCell ref="D72:D73"/>
    <mergeCell ref="B66:B67"/>
    <mergeCell ref="D66:D67"/>
    <mergeCell ref="F66:F67"/>
    <mergeCell ref="F72:F73"/>
    <mergeCell ref="A15:A16"/>
    <mergeCell ref="F15:F16"/>
    <mergeCell ref="D74:D75"/>
    <mergeCell ref="E74:E75"/>
    <mergeCell ref="F74:F75"/>
    <mergeCell ref="B74:B75"/>
    <mergeCell ref="A74:A75"/>
    <mergeCell ref="A66:A67"/>
    <mergeCell ref="A72:A73"/>
    <mergeCell ref="B15:B16"/>
    <mergeCell ref="D15:D16"/>
  </mergeCells>
  <hyperlinks>
    <hyperlink ref="G97" r:id="rId1" tooltip="UA-2020-03-27-000437-a" display="https://e-tender.biz/tender/muzichni-sportivni-tovari-igrashki/UA-2020-03-27-000437-a-dytyachyj-majdanchyk-na-xarkivskomu-shose-180-21-hromadskyj-byudzhet-1324"/>
    <hyperlink ref="G85" r:id="rId2" tooltip="UA-2020-03-26-004646-b" display="https://e-tender.biz/tender/budivelni-roboti/UA-2020-03-26-004646-b-blahoustrij-prybudynkovyx-terytorij-vul-dekabrystiv-5-5a-5b-hromadskyj"/>
    <hyperlink ref="G87" r:id="rId3" tooltip="UA-2020-03-26-004760-b" display="https://e-tender.biz/tender/budivelni-roboti/UA-2020-03-26-004760-b-blahoustrij-prybudynkovyx-terytorij-prosp-mykoly-bazhana-9d-9zh-hromadskyj"/>
    <hyperlink ref="G90" r:id="rId4" tooltip="UA-2020-03-26-004871-b" display="https://e-tender.biz/tender/budivelni-roboti/UA-2020-03-26-004871-b-blahoustrij-prybudynkovyx-terytorij-vul-arxitektora-verbyczkoho"/>
    <hyperlink ref="G86" r:id="rId5" tooltip="UA-2020-03-26-004710-b" display="https://e-tender.biz/tender/budivelni-roboti/UA-2020-03-26-004710-b-blahoustrij-prybudynkovyx-terytorij-prosp-mykoly-bazhana-9v-9h-9z-vul"/>
    <hyperlink ref="G88" r:id="rId6" tooltip="UA-2020-03-26-004646-b" display="https://e-tender.biz/tender/budivelni-roboti/UA-2020-03-26-004646-b-blahoustrij-prybudynkovyx-terytorij-vul-dekabrystiv-5-5a-5b-hromadskyj"/>
    <hyperlink ref="G89" r:id="rId7" tooltip="UA-2020-03-26-004646-b" display="https://e-tender.biz/tender/budivelni-roboti/UA-2020-03-26-004646-b-blahoustrij-prybudynkovyx-terytorij-vul-dekabrystiv-5-5a-5b-hromadskyj"/>
  </hyperlinks>
  <pageMargins left="0.43307086614173229" right="0.82677165354330717" top="0.74803149606299213" bottom="0.74803149606299213" header="0.31496062992125984" footer="0.31496062992125984"/>
  <pageSetup paperSize="9" scale="35" fitToHeight="0" orientation="landscape"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2020</vt:lpstr>
      <vt:lpstr>'2020'!Область_друку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Кабінет-116-1-1</dc:creator>
  <cp:lastModifiedBy>Самборська Олена Дмитрівна</cp:lastModifiedBy>
  <cp:lastPrinted>2020-10-06T13:33:57Z</cp:lastPrinted>
  <dcterms:created xsi:type="dcterms:W3CDTF">2018-05-21T07:53:57Z</dcterms:created>
  <dcterms:modified xsi:type="dcterms:W3CDTF">2020-10-06T13:57:18Z</dcterms:modified>
</cp:coreProperties>
</file>