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fin12\Desktop\2020 ГРОМАДСЬКИЙ БЮДЖЕТ\Контроль  № 4324 Поворознику\"/>
    </mc:Choice>
  </mc:AlternateContent>
  <bookViews>
    <workbookView xWindow="0" yWindow="0" windowWidth="28800" windowHeight="11235"/>
  </bookViews>
  <sheets>
    <sheet name="2020" sheetId="13" r:id="rId1"/>
  </sheets>
  <externalReferences>
    <externalReference r:id="rId2"/>
  </externalReferences>
  <definedNames>
    <definedName name="_xlnm._FilterDatabase" localSheetId="0" hidden="1">'2020'!$D$9:$D$120</definedName>
    <definedName name="_xlnm.Print_Area" localSheetId="0">'2020'!$A$1:$L$120</definedName>
  </definedNames>
  <calcPr calcId="152511"/>
</workbook>
</file>

<file path=xl/calcChain.xml><?xml version="1.0" encoding="utf-8"?>
<calcChain xmlns="http://schemas.openxmlformats.org/spreadsheetml/2006/main">
  <c r="C15" i="13" l="1"/>
  <c r="C74" i="13"/>
  <c r="J80" i="13" l="1"/>
  <c r="J120" i="13" s="1"/>
  <c r="I80" i="13"/>
  <c r="I120" i="13" s="1"/>
  <c r="E58" i="13" l="1"/>
  <c r="C20" i="13" l="1"/>
  <c r="C21" i="13"/>
  <c r="C24" i="13"/>
  <c r="C46" i="13"/>
  <c r="G119" i="13" l="1"/>
  <c r="G117" i="13"/>
  <c r="G115" i="13"/>
  <c r="G112" i="13"/>
  <c r="G107" i="13"/>
  <c r="G103" i="13"/>
  <c r="G98" i="13"/>
  <c r="G80" i="13" l="1"/>
  <c r="G120" i="13" s="1"/>
</calcChain>
</file>

<file path=xl/sharedStrings.xml><?xml version="1.0" encoding="utf-8"?>
<sst xmlns="http://schemas.openxmlformats.org/spreadsheetml/2006/main" count="598" uniqueCount="258">
  <si>
    <t>№ з/п</t>
  </si>
  <si>
    <t>Освоєно</t>
  </si>
  <si>
    <t>%</t>
  </si>
  <si>
    <t>Проблемні питання</t>
  </si>
  <si>
    <t>Всього:</t>
  </si>
  <si>
    <t>Інформація</t>
  </si>
  <si>
    <t>Х</t>
  </si>
  <si>
    <t>Наявність договору на виконання робіт (закупівлі товарів, послуг)     (дата)</t>
  </si>
  <si>
    <t>Сума проєкту  (тис. грн)</t>
  </si>
  <si>
    <t>Стан реалізації проєкту</t>
  </si>
  <si>
    <t xml:space="preserve">про реалізацію проєктів громадського бюджету м.Києва у 2020 році </t>
  </si>
  <si>
    <t>Реалізовані етапи проєкту</t>
  </si>
  <si>
    <t>Зі сторони замовника</t>
  </si>
  <si>
    <t>Зі сторони Команди</t>
  </si>
  <si>
    <t>Основні етапи реалізації проєкту</t>
  </si>
  <si>
    <t>Головний розпорядник бюджетних коштів - Дарницька районна в місті Києві державна адміністрація</t>
  </si>
  <si>
    <t>Разом по району:</t>
  </si>
  <si>
    <t>Управління освіти Дарницької районної в місті Києві державної адміністрації. Списовська Євгенія Іванівна 562 64 54</t>
  </si>
  <si>
    <t>Управління освіти Дарницької районної в місті Києві державної адміністрації. Списовська Євгенія Іванівна 562 64 65</t>
  </si>
  <si>
    <t>Відділ культури Дарницької районної в місті Києві державної адміністрації. Мельничук Наталія Юріївна 565 19 99</t>
  </si>
  <si>
    <t>Управління капітального будівництва Дарницької районної в місті Києві державної адміністрації. Корбецький Мирослав Богданович 564 90 93</t>
  </si>
  <si>
    <t>Відділ культури Дарницької районної в місті Києві державної адміністрації. Мельничуук Наталія Юріївна  565 19 99</t>
  </si>
  <si>
    <t>Комунальне підприємство по утриманню зелених насаджень Дарницького району м.Києва". Філінська Людмила Дмитрівна             566 00 03</t>
  </si>
  <si>
    <t>Центр по роботі з дітьми та молоддю за місцем проживання Дарницького району міста Києва. Жмуйда Катерина Сергіївна 573 86 13</t>
  </si>
  <si>
    <t xml:space="preserve">Комунальне підприємство "Керуюча компанія з обслуговування житлового фонду Дарницького району м. Києва. Солодуха Андрій Миколайович 563 38 38 </t>
  </si>
  <si>
    <t>Комунальне підприємство "Позняки-інвест-УКБ Дарницького району міста Києва. Москвичов Олег Миколайович  566 86 79</t>
  </si>
  <si>
    <t>тис.грн</t>
  </si>
  <si>
    <t>Погодження з Командою технічних вимог та календарного плану, проведення процедури заківлі, укладання договору, будівельно-монтажні роботи.</t>
  </si>
  <si>
    <t>Погодження з Командою технічних вимог та календарного плану, проведення процедури заківлі, укладання договору, будівельні роботи.</t>
  </si>
  <si>
    <t>Погодження з Командою технічних вимог та календарного плану, проведення процедури закупівлі, укладання договору, будівельно-монтажні роботи. (Збирання елементів, монтаж конструкцій, бетонування фундаментів)</t>
  </si>
  <si>
    <t>Погодження з Командою технічних вимог та календарного плану, проведення процедури закупівлі, укладання договору, будівельно-монтажні роботи. (Підготовка території, завезення землі, садіння квітів по малюнку, роботи по догляду та підтриманні в належному стані)</t>
  </si>
  <si>
    <t>Підготовка календарних планів проведення ГБ та погодження їх з лідером ГБ;                                              - придбання обладнання для потреб палацу культури: цифровий пульт; монітори активні; мікрофони зі стійками; гарнітура для голови, директ бокс.</t>
  </si>
  <si>
    <t>Підготовка календарних планів проведення ГБ та погодження їх з лідером ГБ;                                              - придбання обладнання для потреб палацу культури: світлові голови, прожектори сценічні, інтерфейс для управління світловим обладнанням.</t>
  </si>
  <si>
    <t>Підготовка календарних планів проведення ГБ та погодження їх з лідером ГБ;     - для забезпечення проведення дитячих свят в районі необхідно: - придбання подарунків дя дітей; надувних кульок; - послуги позабезпеченню проведення заходів, а саме: послуги аніматора; послуги аудіосупроводу.</t>
  </si>
  <si>
    <t>Підготовка календарних планів проведення ГБ та погодження їх з лідером ГБ;                                                                          придбання для потреб відділу культури муз.обладнання: мікшерний пульт; стійка під колонку; світловий прилад; кабелі; конектори; акустична система; радіосистема.</t>
  </si>
  <si>
    <t>Проєкт  (№, назва, адреса реалізації, Команда)</t>
  </si>
  <si>
    <t>Підготовка календарних планів проведення ГБ та погодження їх з лідером ГБ;                                              - придбання обладнання для потреб школи: рама багет, електричний обігрівач, двері вхідні.</t>
  </si>
  <si>
    <t>х</t>
  </si>
  <si>
    <t>23.01.2020 затверджено календарний план</t>
  </si>
  <si>
    <t>27.01.2020 затверджено календарний план</t>
  </si>
  <si>
    <t>21.01.2020 затверджено календарний план</t>
  </si>
  <si>
    <t>22.01.2020 затверджено календарний план</t>
  </si>
  <si>
    <t>10.02.2020 затверджено календарний план</t>
  </si>
  <si>
    <t>06.02.2020 затверджено календарний план</t>
  </si>
  <si>
    <t>12.02.2020 затверджено календарний план</t>
  </si>
  <si>
    <t>04.02.2020 затверджено календарний план</t>
  </si>
  <si>
    <t>07.02.2020 затверджено календарний план</t>
  </si>
  <si>
    <t>31.01.2020 затверджено календарний план</t>
  </si>
  <si>
    <t xml:space="preserve">Відділ молоді та спорту Дарницької районної в місті Києві державної адміністрації. Мельниченко Марина Василівна 565 21 83 </t>
  </si>
  <si>
    <t>24.02.2020 затверджено календарний план</t>
  </si>
  <si>
    <t>26.02.2020 затверджено календарний план</t>
  </si>
  <si>
    <t>13.02.2020 затверджено календарний план</t>
  </si>
  <si>
    <t>25.02.2020 затверджено календарний план</t>
  </si>
  <si>
    <t>-</t>
  </si>
  <si>
    <t>Дог. № 214 от 02.03.2020 - 284053,00 грн. Підрядник - ТОВ "БГ "Єнерготехсервіс"</t>
  </si>
  <si>
    <t>Дог. № 215 от 02.03.2020 - 388593,00 грн. Підрядник - ТОВ "БГ "Єнерготехсервіс"</t>
  </si>
  <si>
    <t>Дог. № 117 від 12.02.2020 - 119714,84 грн.   ТОВ "Дио Спорт"</t>
  </si>
  <si>
    <t xml:space="preserve">1) Затвердження Календарного плану;   2) Підготовка специфікації та затвердження автором проєкту;   3) Підготовка тендерної документації; </t>
  </si>
  <si>
    <t xml:space="preserve">1) Підготовка календарних планів проведення ГБ та погодження їх з лідером ГБ; 2) Придбання товарів: студійний мікрофон, фотокамера, об'єктив, фотовспишка, фотопринтер, набіор студійного світла, софтбокс, Постійне LED світло, штатив, зонт, відбивач, відеокамера, фон, кріплення для фону, рюкзак для фототехніки, сумка, стійка, ноутбук, світловий планшет для малювання піском. </t>
  </si>
  <si>
    <t>1) Підготовка календарних планів проведення ГБ та погодження їх з лідером ГБ; 2) Придбання товарів: акустична система, два радіомікрофони на одній базі, монтажний комплект, інтерактивна дошка, проектор, ноутбук.</t>
  </si>
  <si>
    <t>1) Підготовка календарних планів проведення ГБ та погодження їх з лідером ГБ; 2) Придбання товарів: проектор, короткофокусний проектор, інтерактивна дошка, ноутбук, звуковий комплект, кабель, настінне кріплення для проектора, радіосистема, проекційний екран.</t>
  </si>
  <si>
    <t>1) Підготовка календарних планів проведення ГБ та погодження їх з лідером ГБ; 2) Придбання товарів: Акустична система, мікшерний пульт, ноутбук, стійка для акустичної системи, мікрофон, мікрофонна стійка, мікрофонний кабель та роз'єми, радіосистема.</t>
  </si>
  <si>
    <t>1) Підготовка календарних планів проведення ГБ та погодження їх з лідером ГБ; 2) Придбання товарів та послуг: місток дуговий, колода гімнастична, качеля "Балансир", шагохід з пеньочків, щит для кидання, мішень для м'ячів, щит дитячий баскетбольний, колоди, сітка волейбольна, знак "Пішохідний перехід", ігровий елемент "Годинник", ігровий набір "Стрибунець", ігровийкомплекс "Класика", лави звичайні, тенісний стіл, лабірінт змійка, гімнастична стійка, ворота гандбольні, рукоход "Сфера", колода для ходіння на ланцюгах, стійкі волейбольні, бігова доріжка з розміткою 100м., дуги-тунель, стійка для фізичних вправ, навчальний комплекс "Перехрестя", інтерактивний елемент "Ростішка", ігрова панель "Лабірінт", світлофор, навчальна панель "Цифри", шахи на вулиці, ігровий комплекс, лаз "Мішутка", демонтаж старих та встановлення, монтаж спортивних та ігрових елементів.</t>
  </si>
  <si>
    <t>1) Підготовка календарних планів проведення ГБ та погодження їх з лідером ГБ; 2) Придбання товарів: колонка акустична, пасивний мікшерний пульт, ноутбук,  проектор мобільний, екран для проектора, мультикор, кабель мікрофонний, радіосистема, стабілізатор напруги, стабілізатор однофазовий релейний,  кріплення проектора, стійка для мікрофону, кабеля, вокальний мікрофон.</t>
  </si>
  <si>
    <t>1) Підготовка календарних планів проведення ГБ та погодження їх з лідером ГБ; 2) Придбання товарів: акустична система, мікшерний пульт, радіосистема, настінний тримач, комутаційний кабель, стойка для акустики.</t>
  </si>
  <si>
    <t>1) Підготовка календарних планів проведення ГБ та погодження їх з лідером ГБ; 2) Придбання товарів: акустична система, мікшерний пульт, проектор, проекційний екран, ноутбук, фотоапарат, стійкі мікрофонні, радіосистема, мікрофон, кабеля та роз'єми мікрофонні, комплект приймач-передавач, кронштейн для проектора, штори для сцени, ролети на вікна, штатив.</t>
  </si>
  <si>
    <t>1) Підготовка календарних планів проведення ГБ та погодження їх з лідером ГБ; 2) Придбання товарів: дитяча лавка із столом "Равлик", гойдалка на пружині, пісочниця.</t>
  </si>
  <si>
    <t>1) Підготовка календарних планів проведення ГБ та погодження їх з лідером ГБ; 2) Придбання товарів: проектор,  проекційний екран, потолочне кріплення, комплекс утановки проекційного обладнання, кабель.</t>
  </si>
  <si>
    <t>1) Підготовка календарних планів проведення ГБ та погодження їх з лідером ГБ; 2) Придбання товарів: мікрофон, світловий прилад, стійка під колонку, стійка для мікрофона, кабеля з конекторами, тримач мікрофонний, кріплення для лампи, стяжки для кабелів, навушники, приймач до радіосистеми, мікшерний пульт, акустична система.</t>
  </si>
  <si>
    <t>1) Підготовка календарних планів проведення ГБ та погодження їх з лідером ГБ; 2) Придбання товарів: радіосистема, світловий прилад, стійка під колонку, стійка для мікрофона, кабеля з конекторами, тримач мікрофонний, кріплення для лампи,  мікшерний пульт, акустична система, радіосистема.</t>
  </si>
  <si>
    <t>1) Підготовка календарних планів проведення ГБ та погодження їх з лідером ГБ; 2) Придбання товарів: радіосистема, світловий прилад, стійка під колонку стійка для мікрофона, кабеля з конекторами, тримач мікрофонний, кріплення для лампи, навушники, мікшерний пульт, акустична система, радіосистема.</t>
  </si>
  <si>
    <t>1) Підготовка календарних планів проведення ГБ та погодження їх з лідером ГБ; 2) Придбання товарів: комплект "Інтерактивна підлога у складі".</t>
  </si>
  <si>
    <t>1) Підготовка календарних планів проведення ГБ та погодження їх з лідером ГБ; 2) Придбання товарів та послуг: турнік подвійний, лавадля пресу, бруси класичні, мінікомплекс, Воркаут, рукохід, тенісний стіл, гімнастичний комплекс "Юніор", колода дерев'яна.</t>
  </si>
  <si>
    <t>1) Підготовка календарних планів проведення ГБ та погодження їх з лідером ГБ; 2) Придбання товарів: кабель мікрофонний з конекторами, світловий прилад, тримач мікрофонний, стійка під колонку, стійка для мікрофону, кріплення для лампи, мікшерний пульт, акустична система, акустична система з радіосистемою.</t>
  </si>
  <si>
    <t>1) Підготовка календарних планів проведення ГБ та погодження їх з лідером ГБ; 2) Придбання товарів: весло байдарочне, весло катамаранне, надувна байдарка, катамаран цільнонадувний, страхувальні желети.</t>
  </si>
  <si>
    <t>1) Підготовка календарних планів проведення ГБ та погодження їх з лідером ГБ; 2) Придбання товарів: світловий прилад, стійка під колонку, стійка для мікрофона, кабель мікрофонний з конекторами, тримач мікрофонний, кріплення для лампи, мікшерний пульт, акустична система.</t>
  </si>
  <si>
    <t>1) Підготовка календарних планів проведення ГБ та погодження їх з лідером ГБ; 2) Придбання товарів: мікрофон, світловий прилад, кабель мікрофонний з конекторами, пульт інфрачервоний ДУ, кріплення для лампи, вітрозахист для мікрофона, підсилювач, приймач радіосистеми, радіосистема.</t>
  </si>
  <si>
    <t>1) Підготовка календарних планів проведення ГБ та погодження їх з лідером ГБ; 2) Придбання товарів: комп'ютер, клавіатура, миши, інтернет-шлюзер, монітор, гарнітура, програмне забезпечення, БФП, комутатор.</t>
  </si>
  <si>
    <t>1) Підготовка календарних планів проведення ГБ та погодження їх з лідером ГБ; 2) Придбання товарів: цифрове піаніно, синтезатор, проектор, ноутбук, акустична система.</t>
  </si>
  <si>
    <t>1) Підготовка календарних планів проведення ГБ та погодження їх з лідером ГБ; 2) Придбання товарів: Монитор нульовий клієнт, сервер , системный блок,  скриня (шафа), коммутатор керований,  розетка под RJ45, конвектор, кабель UTP, короб, Розподільчий короб монтажний, мікрофон,  підсилювач мікшер для гучномовців,  гучномовці настінні, монтажно-пусконалагоджувальні роботи.</t>
  </si>
  <si>
    <t>1) Підготовка календарних планів проведення ГБ та погодження їх з лідером ГБ; 2) Придбання товарів: проектор,  проекційний екран, потолочне кріплення, ноутбук, мультимедійна акустика.</t>
  </si>
  <si>
    <t>1) Підготовка календарних планів проведення ГБ та погодження їх з лідером ГБ; 2) Придбання товарів: синтезатор, стійка під синтезатор, мікшерний пульт, радіосистема, мікрофонна стійка, кабеля з конекторами, ноутбук, подовжувач на катушці, акустична система.</t>
  </si>
  <si>
    <t>1) Підготовка календарних планів проведення ГБ та погодження їх з лідером ГБ; 2) Придбання товарів: монітори, комп'ютерні миши, клавіатури, підсилювач wi-fi, роутер, БФП з картриджем, комутатор, компьютери, операційні системи, монтаж та встановлення комп'ютерних систем.</t>
  </si>
  <si>
    <t>1) Підготовка календарних планів проведення ГБ та погодження їх з лідером ГБ; 2) Придбання товарів: гімнастичний комплекс "Акробат", стіл зі стільцями "Мухомор", ігровий комплекс "Теремок", гімнастичний комплекс, гімнастичний комплекс "Акробат", гімнастичний комплекс "Растішка".</t>
  </si>
  <si>
    <t>1) Підготовка календарних планів проведення ГБ та погодження їх з лідером ГБ; 2) Придбання товарів: мікшерний пульт, стійка для акустичної системи, комплект акустичних кабелів, проектор, акустична система, ноутбук, проекційний екран.</t>
  </si>
  <si>
    <t>1) Підготовка календарних планів проведення ГБ та погодження їх з лідером ГБ; 2) Придбання товарів: спортивний ігровий комплекс "Павутина", гойдалка "Метелик", гойдалка на пружіні "Курча" та "Китиня", пісочний столик "Мухомор", пісочниця зі створками "Божа корівка", гойдалка балансир, гімнастичний комплекс."Атлет-2".</t>
  </si>
  <si>
    <t>1) Підготовка календарних планів проведення ГБ та погодження їх з лідером ГБ; 2) Придбання товарів: гімнастична стінка/драбина, лабіринт, грибочки, колода підвісна, колода звичайна, драбина-ліана, перекладина, ворота з баскетбольним кільцем, яма для стрибків у довжину та висоту.</t>
  </si>
  <si>
    <t>1) Підготовка календарних планів проведення ГБ та погодження їх з лідером ГБ; 2) Придбання товарів: проектор, екран моторизований, стальне крыплення, ноутбук, колонка.</t>
  </si>
  <si>
    <t>1) Затвердження Календарного плану;   2) Погодження кошторису проекту (демонтажні роботи, монтаж плитки в басейні, радіаторів, сантехнічних систем, єлектроосвітлення);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</si>
  <si>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підлоги, стін, стелі, заміна вікон, дверей);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</si>
  <si>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стін, заміна дверей, монтаж світильників);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</si>
  <si>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1) Затвердження Календарного плану; 2) Погодження кошторису проекту (ремонт стін);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проекту (виконання робіт)</t>
  </si>
  <si>
    <t xml:space="preserve">1) Підготовка календарних планів проведення ГБ та погодження їх з лідером ГБ; 2) Придбання товарів: Кондиціонер, Набір (проектор+екран), Колонки
</t>
  </si>
  <si>
    <t>1) Підготовка календарних планів проведення ГБ та погодження їх з лідером ГБ; 2) Придбання товарів: альтанка, спортивний майданчик, смітники, столи + стільця шкільні, лавки, дерева – липа, кущі, квіти, чорнозему.</t>
  </si>
  <si>
    <t>1) Підготовка календарних планів проведення ГБ та погодження їх з лідером ГБ; 2) Придбання товарів: комплект звукового обладнання, акустична система, мікшерний пульт, радіомікрофон, стійка для акустичної системи, проектор, інтерактивна дошка, ноутбук.</t>
  </si>
  <si>
    <t>04.03.2020 затверджено календарний план</t>
  </si>
  <si>
    <t>(станом на 01.04.2020)</t>
  </si>
  <si>
    <t>Проведено обстеження території, складання дефектного акту</t>
  </si>
  <si>
    <t>1) Підготовка календарних планів проведення ГБ та погодження їх з лідером ГБ; 2) Придбання товарів та послуг: Тренінг з підготовки проектів, публічних виступів та формування команди, Організація та проведення конкурсу проектів у системі для електронного голосування, Закупівля товарів або послуг згідно бюджетів проектів-переможців, Закупівля подарунків для винагороди авторів-переможців, Інформаційна кампанія (фото, відеозапис, створення відеоролику історії конкурсу, друк та розповсюдження інформаційних листівок)</t>
  </si>
  <si>
    <t>1) Підготовка календарних планів проведення ГБ та погодження їх з лідером ГБ; 2) Придбання товарів: Тренінг з підготовки проектів, публічних виступів та формування команди, Організація та проведення конкурсу проектів у системі для електронного голосування, Закупівля товарів або послуг згідно бюджетів проектів-переможців, Закупівля подарунків для винагороди авторів-переможців, Інформаційна кампанія (фото, відеозапис, створення відеоролику історії конкурсу, друк та розповсюдження інформаційних листівок)</t>
  </si>
  <si>
    <t>1) Підготовка календарних планів проведення ГБ та погодження їх з лідером ГБ; 2) Придбання товарів: тротуарна  плитка, скамейка садова, грунт, пруд садовий, камні декоративні, декоративна дерев'яна колодець,   місток, млин, будиночок, садові фігури (Фіона, гном, козак, рибак, конячка, курочка з циплятами, пітушок, весела утка,  равлик, фламінго, лелека, заяць, баба Яга, гриби, іжак), рослини (туя, ялинка, гортензія, бересклет крилатий, барбарис, вейгела, арлирія, гвоздика, гравинат, горечавка)</t>
  </si>
  <si>
    <t>Договір від 30.03.2020 №48 ФОП Сафонов В.Б.</t>
  </si>
  <si>
    <t>Договір від 01.04.2020 р.               № 18/04-Е</t>
  </si>
  <si>
    <t>Кваліфікація переможця</t>
  </si>
  <si>
    <t>Проведено обстеження території, підготовлено технічні вимоги до предмета закупівлі.   02.03.2020 розпочаті роботи: виконано розмітку майданчику, проводяться земляні роботи</t>
  </si>
  <si>
    <t>З автором проєкту немає зв"язку</t>
  </si>
  <si>
    <t>1) Підготовка календарних планів проведення ГБ та погодження їх з лідером ГБ; 2) Придбання товарів: проектор,  проекційний екран, портативні колонки, ноутбук, БФП</t>
  </si>
  <si>
    <t>Календарний план на стадії підписання</t>
  </si>
  <si>
    <t>1) Затвердження Календарного плану;   2) Погодження кошторису проекту (улаштування спортивного майданчику);  3) Підготовка та укладання  договору підряду з додатками; 4) Реалізація проекту (виконання робіт).</t>
  </si>
  <si>
    <t>Замовник проєкту та відповідальна особа від нього (ПІП, телефон)</t>
  </si>
  <si>
    <t>Погодження з Командою технічних вимог (ТВ) (дата) та календарного плану (КП) (дата)</t>
  </si>
  <si>
    <t>1) Підготовка календарних планів проведення ГБ та погодження їх з лідером ГБ; 2) Придбання товарів: Виготовлення УТОС, Ноутбук,  3D ПРИНТЕР Набір модулей датчіків, Мікроконтролер, Плата розширена для Мікроконтролера, Макетна плата, Raspberry Pi 3 Модель B+, Карта micro SD, Шлейф Dupont кабель, Мотор-редуктор + колесо, Шестерні двигун, мотор двигун Metal Шестерни + кодер , драйвери, Шаговий двигун, ЧПУ Плата розширена, Сервопривод, Дисплей , Ємкісной сенсор модуль  вологості, Кнопкова панель 4х4, Печатні плати, Гіроскоп механічний, Гіроскоп електроний, Bluetooth передавач, Bluetooth гарнітура, Bluetooth адаптер, Mini Pro Wi-Fi, подовжувач, акумулятори, набір резисторів, Stecker контакти, Бездротовий модуль великої дальност, Адаптер безпровідного модуля, Гігрометр, Послідовний адаптер, Фотоелектричний датчик, Ультразвуковий Модуль, Паяльна станція Терміт, Паяльна повітряна станція, Маршрутизатор-роутер, Блок живлення лабораторний , генератор довільних форм сигналів, Регульоване цифрове джерело живлення, Припій (олов'яна свинцева нитка), Каніфоль, Флюс.</t>
  </si>
  <si>
    <r>
      <rPr>
        <b/>
        <sz val="20"/>
        <color rgb="FF000000"/>
        <rFont val="Times New Roman"/>
        <family val="1"/>
        <charset val="204"/>
      </rPr>
      <t>№ 116</t>
    </r>
    <r>
      <rPr>
        <sz val="20"/>
        <color rgb="FF000000"/>
        <rFont val="Times New Roman"/>
        <family val="1"/>
        <charset val="204"/>
      </rPr>
      <t xml:space="preserve"> ВЗАЄМОДІЯ "Поліпшення умов Художньої школи №11, вул. Ю. Пасхаліна, 15а. Ярмоленко Юлія Олександрівна</t>
    </r>
  </si>
  <si>
    <r>
      <rPr>
        <b/>
        <sz val="20"/>
        <color rgb="FF000000"/>
        <rFont val="Times New Roman"/>
        <family val="1"/>
        <charset val="204"/>
      </rPr>
      <t>№ 172</t>
    </r>
    <r>
      <rPr>
        <sz val="20"/>
        <color rgb="FF000000"/>
        <rFont val="Times New Roman"/>
        <family val="1"/>
        <charset val="204"/>
      </rPr>
      <t xml:space="preserve"> Взаємодія: "Створення медіастудії в Центрі технічної творчості Ю. Пасхаліна, 15", вул. Ю. Пасхаліна, 15. Ярмоленко Юлія Олександрівна</t>
    </r>
  </si>
  <si>
    <r>
      <rPr>
        <b/>
        <sz val="20"/>
        <color rgb="FF000000"/>
        <rFont val="Times New Roman"/>
        <family val="1"/>
        <charset val="204"/>
      </rPr>
      <t>№ 173</t>
    </r>
    <r>
      <rPr>
        <sz val="20"/>
        <color rgb="FF000000"/>
        <rFont val="Times New Roman"/>
        <family val="1"/>
        <charset val="204"/>
      </rPr>
      <t xml:space="preserve"> Взаємодія: "Створення лабораторії "Розумний простір" Ю. Пасхаліна, 15", вул. Пасхаліна, 15. Ярмоленко Юлія Олександрівна</t>
    </r>
  </si>
  <si>
    <r>
      <rPr>
        <b/>
        <sz val="20"/>
        <color rgb="FF000000"/>
        <rFont val="Times New Roman"/>
        <family val="1"/>
        <charset val="204"/>
      </rPr>
      <t xml:space="preserve">№ 176 </t>
    </r>
    <r>
      <rPr>
        <sz val="20"/>
        <color rgb="FF000000"/>
        <rFont val="Times New Roman"/>
        <family val="1"/>
        <charset val="204"/>
      </rPr>
      <t>ВЗАЄМОДІЯ: «ІНТЕРАКТИВНИЙ КОМПЛЕКС ДНЗ № 385», вул. Сормовська , 5. Ярмоленко Юлія Олександрівна</t>
    </r>
  </si>
  <si>
    <r>
      <rPr>
        <b/>
        <sz val="20"/>
        <color rgb="FF000000"/>
        <rFont val="Times New Roman"/>
        <family val="1"/>
        <charset val="204"/>
      </rPr>
      <t>№ 198</t>
    </r>
    <r>
      <rPr>
        <sz val="20"/>
        <color rgb="FF000000"/>
        <rFont val="Times New Roman"/>
        <family val="1"/>
        <charset val="204"/>
      </rPr>
      <t xml:space="preserve"> Мультимедійний комплекс для забезпечення сучасного освітнього процесу в ДНЗ (яслах-садку) № 148, вул. Вереснева , 5а. Плющ Катерина Сергіївна</t>
    </r>
  </si>
  <si>
    <r>
      <rPr>
        <b/>
        <sz val="20"/>
        <color rgb="FF000000"/>
        <rFont val="Times New Roman"/>
        <family val="1"/>
        <charset val="204"/>
      </rPr>
      <t>№ 214</t>
    </r>
    <r>
      <rPr>
        <sz val="20"/>
        <color rgb="FF000000"/>
        <rFont val="Times New Roman"/>
        <family val="1"/>
        <charset val="204"/>
      </rPr>
      <t xml:space="preserve"> «Придбання музичного обладнання для Школи № 217», пров. Поліський, 9. Тихий Роман Іванович</t>
    </r>
  </si>
  <si>
    <r>
      <rPr>
        <b/>
        <sz val="20"/>
        <color rgb="FF000000"/>
        <rFont val="Times New Roman"/>
        <family val="1"/>
        <charset val="204"/>
      </rPr>
      <t>№ 223</t>
    </r>
    <r>
      <rPr>
        <sz val="20"/>
        <color rgb="FF000000"/>
        <rFont val="Times New Roman"/>
        <family val="1"/>
        <charset val="204"/>
      </rPr>
      <t xml:space="preserve"> Спортивно- розвиваючий комплекс на території ДНЗ №696, вул. Бажана, 9 е. Кізленко Марія Андріївна</t>
    </r>
  </si>
  <si>
    <r>
      <rPr>
        <b/>
        <sz val="20"/>
        <color rgb="FF000000"/>
        <rFont val="Times New Roman"/>
        <family val="1"/>
        <charset val="204"/>
      </rPr>
      <t xml:space="preserve">№ 230 </t>
    </r>
    <r>
      <rPr>
        <sz val="20"/>
        <color rgb="FF000000"/>
        <rFont val="Times New Roman"/>
        <family val="1"/>
        <charset val="204"/>
      </rPr>
      <t>Мультимедійне обладнання для актової зали СЗШ №291, вул. Тростянецька, 19. Плющ Катерина Сергіївна</t>
    </r>
  </si>
  <si>
    <r>
      <t xml:space="preserve">№ 233 </t>
    </r>
    <r>
      <rPr>
        <sz val="20"/>
        <color rgb="FF000000"/>
        <rFont val="Times New Roman"/>
        <family val="1"/>
        <charset val="204"/>
      </rPr>
      <t>«Придбання музичного обладнання для ШДС Пролісок», вул. Бориспільська, 51. Тихий Роман Іванович</t>
    </r>
  </si>
  <si>
    <r>
      <rPr>
        <b/>
        <sz val="20"/>
        <color rgb="FF000000"/>
        <rFont val="Times New Roman"/>
        <family val="1"/>
        <charset val="204"/>
      </rPr>
      <t>№ 239</t>
    </r>
    <r>
      <rPr>
        <sz val="20"/>
        <color rgb="FF000000"/>
        <rFont val="Times New Roman"/>
        <family val="1"/>
        <charset val="204"/>
      </rPr>
      <t xml:space="preserve"> Модернізація актової зали школи № 111, вул. Здолбунівська, 7б. Степаненко Юлія Валеріївна</t>
    </r>
  </si>
  <si>
    <r>
      <rPr>
        <b/>
        <sz val="20"/>
        <color rgb="FF000000"/>
        <rFont val="Times New Roman"/>
        <family val="1"/>
        <charset val="204"/>
      </rPr>
      <t>№ 251</t>
    </r>
    <r>
      <rPr>
        <sz val="20"/>
        <color rgb="FF000000"/>
        <rFont val="Times New Roman"/>
        <family val="1"/>
        <charset val="204"/>
      </rPr>
      <t xml:space="preserve"> Модернізація медично-оздоровчого комплексу в ДНЗ № 367, вул. Санаторна, 5а. Плющ Катерина Сергіївна</t>
    </r>
  </si>
  <si>
    <r>
      <rPr>
        <b/>
        <sz val="20"/>
        <color rgb="FF000000"/>
        <rFont val="Times New Roman"/>
        <family val="1"/>
        <charset val="204"/>
      </rPr>
      <t>№ 263</t>
    </r>
    <r>
      <rPr>
        <sz val="20"/>
        <color rgb="FF000000"/>
        <rFont val="Times New Roman"/>
        <family val="1"/>
        <charset val="204"/>
      </rPr>
      <t xml:space="preserve"> Безпечне покриття та оснащення спортивного майданчика у ДНЗ № 634, вул. Руднєва, 63. Плющ Катерина Сергіївна</t>
    </r>
  </si>
  <si>
    <r>
      <rPr>
        <b/>
        <sz val="20"/>
        <color rgb="FF000000"/>
        <rFont val="Times New Roman"/>
        <family val="1"/>
        <charset val="204"/>
      </rPr>
      <t>№ 291</t>
    </r>
    <r>
      <rPr>
        <sz val="20"/>
        <color rgb="FF000000"/>
        <rFont val="Times New Roman"/>
        <family val="1"/>
        <charset val="204"/>
      </rPr>
      <t xml:space="preserve"> Встановлення ігрових елементів на дитячих майданчиках  у ДНЗ №99, пров. Поліський, 5/1. Тихий Роман Іванович </t>
    </r>
  </si>
  <si>
    <r>
      <rPr>
        <b/>
        <sz val="20"/>
        <color rgb="FF000000"/>
        <rFont val="Times New Roman"/>
        <family val="1"/>
        <charset val="204"/>
      </rPr>
      <t>№ 386</t>
    </r>
    <r>
      <rPr>
        <sz val="20"/>
        <color rgb="FF000000"/>
        <rFont val="Times New Roman"/>
        <family val="1"/>
        <charset val="204"/>
      </rPr>
      <t xml:space="preserve"> Проекційне обладнання в ДНЗ №678, вул. Волго-Донська, 77. Тихий Роман Іванович</t>
    </r>
  </si>
  <si>
    <r>
      <rPr>
        <b/>
        <sz val="20"/>
        <color rgb="FF000000"/>
        <rFont val="Times New Roman"/>
        <family val="1"/>
        <charset val="204"/>
      </rPr>
      <t>№ 452</t>
    </r>
    <r>
      <rPr>
        <sz val="20"/>
        <color rgb="FF000000"/>
        <rFont val="Times New Roman"/>
        <family val="1"/>
        <charset val="204"/>
      </rPr>
      <t xml:space="preserve"> Шкільна ліга - спортивний комплекс Вирлиця, вул. Вербицькго, 28г. Кізленко Марія Андріївна</t>
    </r>
  </si>
  <si>
    <r>
      <rPr>
        <b/>
        <sz val="20"/>
        <color rgb="FF000000"/>
        <rFont val="Times New Roman"/>
        <family val="1"/>
        <charset val="204"/>
      </rPr>
      <t>№ 458</t>
    </r>
    <r>
      <rPr>
        <sz val="20"/>
        <color rgb="FF000000"/>
        <rFont val="Times New Roman"/>
        <family val="1"/>
        <charset val="204"/>
      </rPr>
      <t xml:space="preserve"> ВЗАЄМОДІЯ: «Придбання музичного обладнання для ДНЗ № 5», вул. Срібнокільська, 4а. Ярмоленко Юлія Олександрівна</t>
    </r>
  </si>
  <si>
    <r>
      <rPr>
        <b/>
        <sz val="20"/>
        <color rgb="FF000000"/>
        <rFont val="Times New Roman"/>
        <family val="1"/>
        <charset val="204"/>
      </rPr>
      <t>№ 460</t>
    </r>
    <r>
      <rPr>
        <sz val="20"/>
        <color rgb="FF000000"/>
        <rFont val="Times New Roman"/>
        <family val="1"/>
        <charset val="204"/>
      </rPr>
      <t xml:space="preserve"> ВЗАЄМОДІЯ:  Придбання музичного обладнання для ДНЗ № 6, вул. Л.Руденко, 8а. Ярмоленко Юлія Олександрівна</t>
    </r>
  </si>
  <si>
    <r>
      <rPr>
        <b/>
        <sz val="20"/>
        <color rgb="FF000000"/>
        <rFont val="Times New Roman"/>
        <family val="1"/>
        <charset val="204"/>
      </rPr>
      <t>№ 463</t>
    </r>
    <r>
      <rPr>
        <sz val="20"/>
        <color rgb="FF000000"/>
        <rFont val="Times New Roman"/>
        <family val="1"/>
        <charset val="204"/>
      </rPr>
      <t xml:space="preserve"> ВЗАЄМОДІЯ: «Придбання музичного обладнання для ДНЗ № 21», вул. Б.Гмирі, 2 г. Ярмоленко Юлія Олександрівна</t>
    </r>
  </si>
  <si>
    <r>
      <rPr>
        <b/>
        <sz val="20"/>
        <color rgb="FF000000"/>
        <rFont val="Times New Roman"/>
        <family val="1"/>
        <charset val="204"/>
      </rPr>
      <t>№ 470</t>
    </r>
    <r>
      <rPr>
        <sz val="20"/>
        <color rgb="FF000000"/>
        <rFont val="Times New Roman"/>
        <family val="1"/>
        <charset val="204"/>
      </rPr>
      <t xml:space="preserve"> ВЗАЄМОДІЯ: «Придбання музичного обладнання для ДНЗ № 89», вул. Княжий затон, 17 г. Ярмоленко Юлія Олександрівна</t>
    </r>
  </si>
  <si>
    <r>
      <rPr>
        <b/>
        <sz val="20"/>
        <color rgb="FF000000"/>
        <rFont val="Times New Roman"/>
        <family val="1"/>
        <charset val="204"/>
      </rPr>
      <t>№ 474</t>
    </r>
    <r>
      <rPr>
        <sz val="20"/>
        <color rgb="FF000000"/>
        <rFont val="Times New Roman"/>
        <family val="1"/>
        <charset val="204"/>
      </rPr>
      <t xml:space="preserve"> ВЗАЄМОДІЯ: «Придбання музичного обладнання для ДНЗ № 126», вул. М.Бажана, 6б. Ярмоленко Юлія Олександрівна</t>
    </r>
  </si>
  <si>
    <r>
      <rPr>
        <b/>
        <sz val="20"/>
        <color rgb="FF000000"/>
        <rFont val="Times New Roman"/>
        <family val="1"/>
        <charset val="204"/>
      </rPr>
      <t>№ 475</t>
    </r>
    <r>
      <rPr>
        <sz val="20"/>
        <color rgb="FF000000"/>
        <rFont val="Times New Roman"/>
        <family val="1"/>
        <charset val="204"/>
      </rPr>
      <t xml:space="preserve"> ВЗАЄМОДІЯ: «Придбання музичного обладнання для ДНЗ № 132», вул. Б. Гмирі, 3 а. Ярмоленко Юлія Олександрівна</t>
    </r>
  </si>
  <si>
    <r>
      <rPr>
        <b/>
        <sz val="20"/>
        <color rgb="FF000000"/>
        <rFont val="Times New Roman"/>
        <family val="1"/>
        <charset val="204"/>
      </rPr>
      <t>№ 476</t>
    </r>
    <r>
      <rPr>
        <sz val="20"/>
        <color rgb="FF000000"/>
        <rFont val="Times New Roman"/>
        <family val="1"/>
        <charset val="204"/>
      </rPr>
      <t xml:space="preserve"> ВЗАЄМОДІЯ: «Придбання музичного обладнання для ДНЗ № 133», вул. Харківське шосе, 55б. Ярмоленко Юлія Олександрівна</t>
    </r>
  </si>
  <si>
    <r>
      <rPr>
        <b/>
        <sz val="20"/>
        <color rgb="FF000000"/>
        <rFont val="Times New Roman"/>
        <family val="1"/>
        <charset val="204"/>
      </rPr>
      <t xml:space="preserve">№ 480 </t>
    </r>
    <r>
      <rPr>
        <sz val="20"/>
        <color rgb="FF000000"/>
        <rFont val="Times New Roman"/>
        <family val="1"/>
        <charset val="204"/>
      </rPr>
      <t>ВЗАЄМОДІЯ: «Придбання музичного обладнання для ДНЗ № 149», вул. Вишняківська, 12 б. Ярмоленко Юлія Олександрівна</t>
    </r>
  </si>
  <si>
    <r>
      <rPr>
        <b/>
        <sz val="20"/>
        <color rgb="FF000000"/>
        <rFont val="Times New Roman"/>
        <family val="1"/>
        <charset val="204"/>
      </rPr>
      <t>№ 483</t>
    </r>
    <r>
      <rPr>
        <sz val="20"/>
        <color rgb="FF000000"/>
        <rFont val="Times New Roman"/>
        <family val="1"/>
        <charset val="204"/>
      </rPr>
      <t xml:space="preserve"> ВЗАЄМОДІЯ: «Придбання музичного обладнання для ДНЗ № 201», вул. А.Ахматової, 2 б. Ярмоленко Юлія Олександрівна</t>
    </r>
  </si>
  <si>
    <r>
      <rPr>
        <b/>
        <sz val="20"/>
        <color rgb="FF000000"/>
        <rFont val="Times New Roman"/>
        <family val="1"/>
        <charset val="204"/>
      </rPr>
      <t>№ 484</t>
    </r>
    <r>
      <rPr>
        <sz val="20"/>
        <color rgb="FF000000"/>
        <rFont val="Times New Roman"/>
        <family val="1"/>
        <charset val="204"/>
      </rPr>
      <t xml:space="preserve"> ВЗАЄМОДІЯ: «Придбання музичного обладнання для ДНЗ № 210», вул. Срібнокільська, 14Б. Ярмоленко Юлія Олександрівна</t>
    </r>
  </si>
  <si>
    <r>
      <rPr>
        <b/>
        <sz val="20"/>
        <color rgb="FF000000"/>
        <rFont val="Times New Roman"/>
        <family val="1"/>
        <charset val="204"/>
      </rPr>
      <t>№ 488</t>
    </r>
    <r>
      <rPr>
        <sz val="20"/>
        <color rgb="FF000000"/>
        <rFont val="Times New Roman"/>
        <family val="1"/>
        <charset val="204"/>
      </rPr>
      <t xml:space="preserve"> ВЗАЄМОДІЯ: «МУЛЬТИМЕДІЙНИЙ  КОМПЛЕКС в ДНЗ № 248», вул. Тростянецька, 8а. Ярмоленко Юлія Олександрівна</t>
    </r>
  </si>
  <si>
    <r>
      <rPr>
        <b/>
        <sz val="20"/>
        <color rgb="FF000000"/>
        <rFont val="Times New Roman"/>
        <family val="1"/>
        <charset val="204"/>
      </rPr>
      <t>№ 491</t>
    </r>
    <r>
      <rPr>
        <sz val="20"/>
        <color rgb="FF000000"/>
        <rFont val="Times New Roman"/>
        <family val="1"/>
        <charset val="204"/>
      </rPr>
      <t xml:space="preserve"> ВЗАЄМОДІЯ: «Придбання музичного обладнання для ДНЗ № 275», вул. Ялтинська, 10/14. Ярмоленко Юлія Олександрівна</t>
    </r>
  </si>
  <si>
    <r>
      <rPr>
        <b/>
        <sz val="20"/>
        <color rgb="FF000000"/>
        <rFont val="Times New Roman"/>
        <family val="1"/>
        <charset val="204"/>
      </rPr>
      <t>№ 493</t>
    </r>
    <r>
      <rPr>
        <sz val="20"/>
        <color rgb="FF000000"/>
        <rFont val="Times New Roman"/>
        <family val="1"/>
        <charset val="204"/>
      </rPr>
      <t xml:space="preserve"> ВЗАЄМОДІЯ: «Придбання музичного обладнання для ДНЗ № 314», вул. Драгоманова, 25а. Ярмоленко Юлія Олександрівна</t>
    </r>
  </si>
  <si>
    <r>
      <rPr>
        <b/>
        <sz val="20"/>
        <color rgb="FF000000"/>
        <rFont val="Times New Roman"/>
        <family val="1"/>
        <charset val="204"/>
      </rPr>
      <t>№ 496</t>
    </r>
    <r>
      <rPr>
        <sz val="20"/>
        <color rgb="FF000000"/>
        <rFont val="Times New Roman"/>
        <family val="1"/>
        <charset val="204"/>
      </rPr>
      <t xml:space="preserve"> ВЗАЄМОДІЯ: «Придбання музичного обладнання для ДНЗ № 370», вул. С. Русової, 1В. Ярмоленко Юлія Олександрівна</t>
    </r>
  </si>
  <si>
    <r>
      <rPr>
        <b/>
        <sz val="20"/>
        <color rgb="FF000000"/>
        <rFont val="Times New Roman"/>
        <family val="1"/>
        <charset val="204"/>
      </rPr>
      <t>№ 500</t>
    </r>
    <r>
      <rPr>
        <sz val="20"/>
        <color rgb="FF000000"/>
        <rFont val="Times New Roman"/>
        <family val="1"/>
        <charset val="204"/>
      </rPr>
      <t xml:space="preserve"> ВЗАЄМОДІЯ: «Придбання музичного обладнання для ДНЗ № 500 Абетка», вул. О. Мішуги, 3б. Ярмоленко Юлія Олександрівна</t>
    </r>
  </si>
  <si>
    <r>
      <rPr>
        <b/>
        <sz val="20"/>
        <color rgb="FF000000"/>
        <rFont val="Times New Roman"/>
        <family val="1"/>
        <charset val="204"/>
      </rPr>
      <t>№ 501</t>
    </r>
    <r>
      <rPr>
        <sz val="20"/>
        <color rgb="FF000000"/>
        <rFont val="Times New Roman"/>
        <family val="1"/>
        <charset val="204"/>
      </rPr>
      <t xml:space="preserve"> ВЗАЄМОДІЯ: «Придбання музичного обладнання для ДНЗ № 550», вул. П.Григоренко, 20 б. Ярмоленко Юлія Олександрівна</t>
    </r>
  </si>
  <si>
    <r>
      <rPr>
        <b/>
        <sz val="20"/>
        <color rgb="FF000000"/>
        <rFont val="Times New Roman"/>
        <family val="1"/>
        <charset val="204"/>
      </rPr>
      <t>№ 520</t>
    </r>
    <r>
      <rPr>
        <sz val="20"/>
        <color rgb="FF000000"/>
        <rFont val="Times New Roman"/>
        <family val="1"/>
        <charset val="204"/>
      </rPr>
      <t xml:space="preserve"> ВЗАЄМОДІЯ: «Придбання музичного обладнання для ДНЗ № 696», вул. М.Бажана, 9е. Ярмоленко Юлія Олександрівна</t>
    </r>
  </si>
  <si>
    <r>
      <rPr>
        <b/>
        <sz val="20"/>
        <color rgb="FF000000"/>
        <rFont val="Times New Roman"/>
        <family val="1"/>
        <charset val="204"/>
      </rPr>
      <t>№ 522</t>
    </r>
    <r>
      <rPr>
        <sz val="20"/>
        <color rgb="FF000000"/>
        <rFont val="Times New Roman"/>
        <family val="1"/>
        <charset val="204"/>
      </rPr>
      <t xml:space="preserve"> ВЗАЄМОДІЯ: «Придбання музичного обладнання для ДНЗ № 787», вул. Сімферопольська, 6. Ярмоленко Юлія Олександрівна</t>
    </r>
  </si>
  <si>
    <r>
      <rPr>
        <b/>
        <sz val="20"/>
        <color rgb="FF000000"/>
        <rFont val="Times New Roman"/>
        <family val="1"/>
        <charset val="204"/>
      </rPr>
      <t>№ 523</t>
    </r>
    <r>
      <rPr>
        <sz val="20"/>
        <color rgb="FF000000"/>
        <rFont val="Times New Roman"/>
        <family val="1"/>
        <charset val="204"/>
      </rPr>
      <t xml:space="preserve"> ВЗАЄМОДІЯ: «Придбання музичного обладнання для ДНЗ № 790», вул. Леніна, 20. Ярмоленко Юлія Олександрівна</t>
    </r>
  </si>
  <si>
    <r>
      <rPr>
        <b/>
        <sz val="20"/>
        <color rgb="FF000000"/>
        <rFont val="Times New Roman"/>
        <family val="1"/>
        <charset val="204"/>
      </rPr>
      <t>№ 528</t>
    </r>
    <r>
      <rPr>
        <sz val="20"/>
        <color rgb="FF000000"/>
        <rFont val="Times New Roman"/>
        <family val="1"/>
        <charset val="204"/>
      </rPr>
      <t xml:space="preserve"> ВЗАЄМОДІЯ: «Придбання музичного обладнання для ДНЗ № 792», вул. Є.Харченка, 49А. Ярмоленко Юлія Олександрівна</t>
    </r>
  </si>
  <si>
    <r>
      <rPr>
        <b/>
        <sz val="20"/>
        <color rgb="FF000000"/>
        <rFont val="Times New Roman"/>
        <family val="1"/>
        <charset val="204"/>
      </rPr>
      <t>№ 530</t>
    </r>
    <r>
      <rPr>
        <sz val="20"/>
        <color rgb="FF000000"/>
        <rFont val="Times New Roman"/>
        <family val="1"/>
        <charset val="204"/>
      </rPr>
      <t xml:space="preserve"> ВЗАЄМОДІЯ: «Придбання музичного обладнання для ДНЗ № 805», вул. Славгородська, 12. Ярмоленко Юлія Олександрівна</t>
    </r>
  </si>
  <si>
    <r>
      <rPr>
        <b/>
        <sz val="20"/>
        <color rgb="FF000000"/>
        <rFont val="Times New Roman"/>
        <family val="1"/>
        <charset val="204"/>
      </rPr>
      <t>№ 557</t>
    </r>
    <r>
      <rPr>
        <sz val="20"/>
        <color rgb="FF000000"/>
        <rFont val="Times New Roman"/>
        <family val="1"/>
        <charset val="204"/>
      </rPr>
      <t xml:space="preserve"> ВЗАЄМОДІЯ:Капітальний ремонт пральні в ДНЗ № 256, вул. Заслонова, 10. Ярмоленко Юлія Олександрівна</t>
    </r>
  </si>
  <si>
    <r>
      <rPr>
        <b/>
        <sz val="20"/>
        <color rgb="FF000000"/>
        <rFont val="Times New Roman"/>
        <family val="1"/>
        <charset val="204"/>
      </rPr>
      <t>№ 558</t>
    </r>
    <r>
      <rPr>
        <sz val="20"/>
        <color rgb="FF000000"/>
        <rFont val="Times New Roman"/>
        <family val="1"/>
        <charset val="204"/>
      </rPr>
      <t xml:space="preserve"> ВЗАЄМОДІЯ: «Придбання Інтерактивної підлоги для ДНЗ № 256», вул. Заслонова, 10. Ярмоленко Юлія Олександрівна</t>
    </r>
  </si>
  <si>
    <r>
      <rPr>
        <b/>
        <sz val="20"/>
        <color rgb="FF000000"/>
        <rFont val="Times New Roman"/>
        <family val="1"/>
        <charset val="204"/>
      </rPr>
      <t>№ 568</t>
    </r>
    <r>
      <rPr>
        <sz val="20"/>
        <color rgb="FF000000"/>
        <rFont val="Times New Roman"/>
        <family val="1"/>
        <charset val="204"/>
      </rPr>
      <t xml:space="preserve"> ВЗАЄМОДІЯ: «Встановлення спортивного майданчика в Школі № 127», вул. Ялтинська, 13. Ярмоленко Юлія Олександрівна</t>
    </r>
  </si>
  <si>
    <r>
      <rPr>
        <b/>
        <sz val="20"/>
        <color rgb="FF000000"/>
        <rFont val="Times New Roman"/>
        <family val="1"/>
        <charset val="204"/>
      </rPr>
      <t>№ 576</t>
    </r>
    <r>
      <rPr>
        <sz val="20"/>
        <color rgb="FF000000"/>
        <rFont val="Times New Roman"/>
        <family val="1"/>
        <charset val="204"/>
      </rPr>
      <t xml:space="preserve"> ВЗАЄМОДІЯ: «Придбання музичного обладнання для Школи № 296», вул. О.Кошиця, 8. Ярмоленко Юлія Олександрівна</t>
    </r>
  </si>
  <si>
    <r>
      <rPr>
        <b/>
        <sz val="20"/>
        <color rgb="FF000000"/>
        <rFont val="Times New Roman"/>
        <family val="1"/>
        <charset val="204"/>
      </rPr>
      <t>№ 610</t>
    </r>
    <r>
      <rPr>
        <sz val="20"/>
        <color rgb="FF000000"/>
        <rFont val="Times New Roman"/>
        <family val="1"/>
        <charset val="204"/>
      </rPr>
      <t xml:space="preserve"> Гурток водного туризму "Вершина", вул. Вербицького, 4б. Корж Михайло Вікторович</t>
    </r>
  </si>
  <si>
    <r>
      <rPr>
        <b/>
        <sz val="20"/>
        <color rgb="FF000000"/>
        <rFont val="Times New Roman"/>
        <family val="1"/>
        <charset val="204"/>
      </rPr>
      <t>№ 739</t>
    </r>
    <r>
      <rPr>
        <sz val="20"/>
        <color rgb="FF000000"/>
        <rFont val="Times New Roman"/>
        <family val="1"/>
        <charset val="204"/>
      </rPr>
      <t xml:space="preserve"> ВЗАЄМОДІЯ: «Придбання музичного обладнання для Школи №  329 Логос», вул. Урлівська, 19 б. Ярмоленко Юлія Олександрівна</t>
    </r>
  </si>
  <si>
    <r>
      <rPr>
        <b/>
        <sz val="20"/>
        <color rgb="FF000000"/>
        <rFont val="Times New Roman"/>
        <family val="1"/>
        <charset val="204"/>
      </rPr>
      <t>№ 851</t>
    </r>
    <r>
      <rPr>
        <sz val="20"/>
        <color rgb="FF000000"/>
        <rFont val="Times New Roman"/>
        <family val="1"/>
        <charset val="204"/>
      </rPr>
      <t xml:space="preserve"> ВЗАЄМОДІЯ: «Придбання музичного обладнання для Ліцею «Наукова зміна», просп. П. Григоренка, 21В. Ярмоленко Юлія Олександрівна</t>
    </r>
  </si>
  <si>
    <r>
      <rPr>
        <b/>
        <sz val="20"/>
        <color rgb="FF000000"/>
        <rFont val="Times New Roman"/>
        <family val="1"/>
        <charset val="204"/>
      </rPr>
      <t>№ 859</t>
    </r>
    <r>
      <rPr>
        <sz val="20"/>
        <color rgb="FF000000"/>
        <rFont val="Times New Roman"/>
        <family val="1"/>
        <charset val="204"/>
      </rPr>
      <t xml:space="preserve"> ВЗАЄМОДІЯ: «Придбання музичного обладнання для Гімназії № 290», вул. Ревуцького, 13 а. Ярмоленко Юлія Олександрівна</t>
    </r>
  </si>
  <si>
    <r>
      <rPr>
        <b/>
        <sz val="20"/>
        <color rgb="FF000000"/>
        <rFont val="Times New Roman"/>
        <family val="1"/>
        <charset val="204"/>
      </rPr>
      <t>№ 867</t>
    </r>
    <r>
      <rPr>
        <sz val="20"/>
        <color rgb="FF000000"/>
        <rFont val="Times New Roman"/>
        <family val="1"/>
        <charset val="204"/>
      </rPr>
      <t xml:space="preserve"> ВЗАЄМОДІЯ: «Придбання музичного обладнання для Гімназії міжнародних відносин № 323», вул. О. Мішуги, 5. Ярмоленко Юлія Олександрівна </t>
    </r>
  </si>
  <si>
    <r>
      <rPr>
        <b/>
        <sz val="20"/>
        <color rgb="FF000000"/>
        <rFont val="Times New Roman"/>
        <family val="1"/>
        <charset val="204"/>
      </rPr>
      <t>№ 894</t>
    </r>
    <r>
      <rPr>
        <sz val="20"/>
        <color rgb="FF000000"/>
        <rFont val="Times New Roman"/>
        <family val="1"/>
        <charset val="204"/>
      </rPr>
      <t xml:space="preserve"> ВЗАЄМОДІЯ: «Придбання мультимедійного обладнення для Школи № 289», вул. Славгородська, 14. Ярмоленко Юлія Олександрівна</t>
    </r>
  </si>
  <si>
    <r>
      <rPr>
        <b/>
        <sz val="20"/>
        <color rgb="FF000000"/>
        <rFont val="Times New Roman"/>
        <family val="1"/>
        <charset val="204"/>
      </rPr>
      <t>№ 898</t>
    </r>
    <r>
      <rPr>
        <sz val="20"/>
        <color rgb="FF000000"/>
        <rFont val="Times New Roman"/>
        <family val="1"/>
        <charset val="204"/>
      </rPr>
      <t xml:space="preserve">  ДНЗ №774- звукове та мультимедійне обладнання, вул.Вербицького, 9 в. Шемчук Олена Григорівна</t>
    </r>
  </si>
  <si>
    <r>
      <rPr>
        <b/>
        <sz val="20"/>
        <color rgb="FF000000"/>
        <rFont val="Times New Roman"/>
        <family val="1"/>
        <charset val="204"/>
      </rPr>
      <t>№ 899</t>
    </r>
    <r>
      <rPr>
        <sz val="20"/>
        <color rgb="FF000000"/>
        <rFont val="Times New Roman"/>
        <family val="1"/>
        <charset val="204"/>
      </rPr>
      <t xml:space="preserve"> ВЗАЄМОДІЯ: «Інтерактивний дзвоник для Школи № 289», вул. Славгородська, 14. Ярмоленко Юлія Олександрівна</t>
    </r>
  </si>
  <si>
    <r>
      <rPr>
        <b/>
        <sz val="20"/>
        <color rgb="FF000000"/>
        <rFont val="Times New Roman"/>
        <family val="1"/>
        <charset val="204"/>
      </rPr>
      <t>№ 907</t>
    </r>
    <r>
      <rPr>
        <sz val="20"/>
        <color rgb="FF000000"/>
        <rFont val="Times New Roman"/>
        <family val="1"/>
        <charset val="204"/>
      </rPr>
      <t xml:space="preserve"> ДНЗ №242- звукове та мультимедійне обладнання, вул. Кошиця, 9А. Малюга Наталія Андріївна</t>
    </r>
  </si>
  <si>
    <r>
      <rPr>
        <b/>
        <sz val="20"/>
        <color rgb="FF000000"/>
        <rFont val="Times New Roman"/>
        <family val="1"/>
        <charset val="204"/>
      </rPr>
      <t>№ 1071</t>
    </r>
    <r>
      <rPr>
        <sz val="20"/>
        <color rgb="FF000000"/>
        <rFont val="Times New Roman"/>
        <family val="1"/>
        <charset val="204"/>
      </rPr>
      <t xml:space="preserve"> Комп'ютерний клас для школи № 111, вул. Здолбунівська, 7б. Бітюкова Наталія Володимирівна</t>
    </r>
  </si>
  <si>
    <r>
      <rPr>
        <b/>
        <sz val="20"/>
        <color rgb="FF000000"/>
        <rFont val="Times New Roman"/>
        <family val="1"/>
        <charset val="204"/>
      </rPr>
      <t>№ 1303</t>
    </r>
    <r>
      <rPr>
        <sz val="20"/>
        <color rgb="FF000000"/>
        <rFont val="Times New Roman"/>
        <family val="1"/>
        <charset val="204"/>
      </rPr>
      <t xml:space="preserve"> ДНЗ (ясла-садок) №240- звукове та мультимедійне обладнання, вул.Тростянецька, 8г. Голобородько Олена Анатоліївна</t>
    </r>
  </si>
  <si>
    <r>
      <rPr>
        <b/>
        <sz val="20"/>
        <color rgb="FF000000"/>
        <rFont val="Times New Roman"/>
        <family val="1"/>
        <charset val="204"/>
      </rPr>
      <t>№ 1310</t>
    </r>
    <r>
      <rPr>
        <sz val="20"/>
        <color rgb="FF000000"/>
        <rFont val="Times New Roman"/>
        <family val="1"/>
        <charset val="204"/>
      </rPr>
      <t xml:space="preserve"> «Придбання музичного обладнання для ДНЗ №779, вул.Тростянецька, 7 б. Сидорова Ірина Вікторівна</t>
    </r>
  </si>
  <si>
    <r>
      <rPr>
        <b/>
        <sz val="20"/>
        <color rgb="FF000000"/>
        <rFont val="Times New Roman"/>
        <family val="1"/>
        <charset val="204"/>
      </rPr>
      <t>№ 1390</t>
    </r>
    <r>
      <rPr>
        <sz val="20"/>
        <color rgb="FF000000"/>
        <rFont val="Times New Roman"/>
        <family val="1"/>
        <charset val="204"/>
      </rPr>
      <t xml:space="preserve"> ДНЗ №31- звукове та мультимедійне обладнання, вул. М.Драгоманова, 42 Б. Васюхно Олена Василівна</t>
    </r>
  </si>
  <si>
    <r>
      <rPr>
        <b/>
        <sz val="20"/>
        <color rgb="FF000000"/>
        <rFont val="Times New Roman"/>
        <family val="1"/>
        <charset val="204"/>
      </rPr>
      <t>№ 1392</t>
    </r>
    <r>
      <rPr>
        <sz val="20"/>
        <color rgb="FF000000"/>
        <rFont val="Times New Roman"/>
        <family val="1"/>
        <charset val="204"/>
      </rPr>
      <t xml:space="preserve"> ВЗАЄМОДІЯ: «Встановлення сучасного дитячо-спортивного майданчика для Гімназії № 290», вул. Ревуцького, 13 а. Ярмоленко Юлія Олександрівна</t>
    </r>
  </si>
  <si>
    <r>
      <rPr>
        <b/>
        <sz val="20"/>
        <color rgb="FF000000"/>
        <rFont val="Times New Roman"/>
        <family val="1"/>
        <charset val="204"/>
      </rPr>
      <t>№ 1423</t>
    </r>
    <r>
      <rPr>
        <sz val="20"/>
        <color rgb="FF000000"/>
        <rFont val="Times New Roman"/>
        <family val="1"/>
        <charset val="204"/>
      </rPr>
      <t xml:space="preserve"> ВЗАЄМОДІЯ: «Придбання мультимедійного обладнення для ДНЗ № 706», вул. Російська, 21. Ярмоленко Юлія Олександрівна</t>
    </r>
  </si>
  <si>
    <r>
      <rPr>
        <b/>
        <sz val="20"/>
        <color rgb="FF000000"/>
        <rFont val="Times New Roman"/>
        <family val="1"/>
        <charset val="204"/>
      </rPr>
      <t>№ 1494</t>
    </r>
    <r>
      <rPr>
        <sz val="20"/>
        <color rgb="FF000000"/>
        <rFont val="Times New Roman"/>
        <family val="1"/>
        <charset val="204"/>
      </rPr>
      <t xml:space="preserve"> Ігрові майданчики ДНЗ Казка №100, вул. Урлівська, 21в. Сальник Анатолій Сергійович</t>
    </r>
  </si>
  <si>
    <r>
      <rPr>
        <b/>
        <sz val="20"/>
        <color rgb="FF000000"/>
        <rFont val="Times New Roman"/>
        <family val="1"/>
        <charset val="204"/>
      </rPr>
      <t>№ 1545</t>
    </r>
    <r>
      <rPr>
        <sz val="20"/>
        <color rgb="FF000000"/>
        <rFont val="Times New Roman"/>
        <family val="1"/>
        <charset val="204"/>
      </rPr>
      <t xml:space="preserve"> ДНЗ №774- встановлення сучасного спортивного майданчика, вул.Вербицького, 9 в. Шемчук Олена Григорівна</t>
    </r>
  </si>
  <si>
    <r>
      <rPr>
        <b/>
        <sz val="20"/>
        <color rgb="FF000000"/>
        <rFont val="Times New Roman"/>
        <family val="1"/>
        <charset val="204"/>
      </rPr>
      <t>№ 1552</t>
    </r>
    <r>
      <rPr>
        <sz val="20"/>
        <color rgb="FF000000"/>
        <rFont val="Times New Roman"/>
        <family val="1"/>
        <charset val="204"/>
      </rPr>
      <t xml:space="preserve"> Капітальний ремонт басейну ДНЗ 147, вул. Олійника, 6. Савичев Артем Леонідович</t>
    </r>
  </si>
  <si>
    <r>
      <rPr>
        <b/>
        <sz val="20"/>
        <color rgb="FF000000"/>
        <rFont val="Times New Roman"/>
        <family val="1"/>
        <charset val="204"/>
      </rPr>
      <t>№ 1565</t>
    </r>
    <r>
      <rPr>
        <sz val="20"/>
        <color rgb="FF000000"/>
        <rFont val="Times New Roman"/>
        <family val="1"/>
        <charset val="204"/>
      </rPr>
      <t xml:space="preserve"> Капітальний ремонт спортивної зали в ДНЗ 147, вул. С.Олійника, 6. Дегтярьова Лариса Вікторівна</t>
    </r>
  </si>
  <si>
    <r>
      <rPr>
        <b/>
        <sz val="20"/>
        <color rgb="FF000000"/>
        <rFont val="Times New Roman"/>
        <family val="1"/>
        <charset val="204"/>
      </rPr>
      <t>№ 1627</t>
    </r>
    <r>
      <rPr>
        <sz val="20"/>
        <color rgb="FF000000"/>
        <rFont val="Times New Roman"/>
        <family val="1"/>
        <charset val="204"/>
      </rPr>
      <t xml:space="preserve"> ДНЗ №773- закупівля звукового та мультимедійного обладнання, вул. Вербицького, 17 б. Розуменко Світлана Володимирівна</t>
    </r>
  </si>
  <si>
    <r>
      <rPr>
        <b/>
        <sz val="20"/>
        <color rgb="FF000000"/>
        <rFont val="Times New Roman"/>
        <family val="1"/>
        <charset val="204"/>
      </rPr>
      <t>№ 1710</t>
    </r>
    <r>
      <rPr>
        <sz val="20"/>
        <color rgb="FF000000"/>
        <rFont val="Times New Roman"/>
        <family val="1"/>
        <charset val="204"/>
      </rPr>
      <t xml:space="preserve"> Спортивний зал в гімназії № 323, вул. О.Драгоманова, 10 в. Сальник Анатолій Сергійович</t>
    </r>
  </si>
  <si>
    <r>
      <rPr>
        <b/>
        <sz val="20"/>
        <color rgb="FF000000"/>
        <rFont val="Times New Roman"/>
        <family val="1"/>
        <charset val="204"/>
      </rPr>
      <t>№ 1818</t>
    </r>
    <r>
      <rPr>
        <sz val="20"/>
        <color rgb="FF000000"/>
        <rFont val="Times New Roman"/>
        <family val="1"/>
        <charset val="204"/>
      </rPr>
      <t xml:space="preserve"> СУЧАСНА АКТОВА ЗАЛА В ШКОЛІ №303, вул. М.Драгоманова, 9а. Булах Валентин Володимирович</t>
    </r>
  </si>
  <si>
    <r>
      <rPr>
        <b/>
        <sz val="20"/>
        <color rgb="FF000000"/>
        <rFont val="Times New Roman"/>
        <family val="1"/>
        <charset val="204"/>
      </rPr>
      <t>№ 1832</t>
    </r>
    <r>
      <rPr>
        <sz val="20"/>
        <color rgb="FF000000"/>
        <rFont val="Times New Roman"/>
        <family val="1"/>
        <charset val="204"/>
      </rPr>
      <t xml:space="preserve"> ВНУТРІШНІЙ ДВОРИК ШКОЛИ №303, вул. О.Драгоманова, 9а. Булах Валентин Володимирович</t>
    </r>
  </si>
  <si>
    <r>
      <rPr>
        <b/>
        <sz val="20"/>
        <color rgb="FF000000"/>
        <rFont val="Times New Roman"/>
        <family val="1"/>
        <charset val="204"/>
      </rPr>
      <t>№ 1875</t>
    </r>
    <r>
      <rPr>
        <sz val="20"/>
        <color rgb="FF000000"/>
        <rFont val="Times New Roman"/>
        <family val="1"/>
        <charset val="204"/>
      </rPr>
      <t xml:space="preserve"> Сучасне звукове та мультимедійне обладнання для школи № 316, вул. М.Бажана, 32 а. Сахно Віталій Сергійович</t>
    </r>
  </si>
  <si>
    <r>
      <rPr>
        <b/>
        <sz val="20"/>
        <color rgb="FF000000"/>
        <rFont val="Times New Roman"/>
        <family val="1"/>
        <charset val="204"/>
      </rPr>
      <t>№ 2000</t>
    </r>
    <r>
      <rPr>
        <sz val="20"/>
        <color rgb="FF000000"/>
        <rFont val="Times New Roman"/>
        <family val="1"/>
        <charset val="204"/>
      </rPr>
      <t xml:space="preserve"> Evorank у гімназії Київська Русь, вул. Б.Гмирі, 2в. Маржан Ірина Володимирівна</t>
    </r>
  </si>
  <si>
    <r>
      <rPr>
        <b/>
        <sz val="20"/>
        <color rgb="FF000000"/>
        <rFont val="Times New Roman"/>
        <family val="1"/>
        <charset val="204"/>
      </rPr>
      <t>№ 2035</t>
    </r>
    <r>
      <rPr>
        <sz val="20"/>
        <color rgb="FF000000"/>
        <rFont val="Times New Roman"/>
        <family val="1"/>
        <charset val="204"/>
      </rPr>
      <t xml:space="preserve"> Evorank у школі № 105, вул. Сімферопольська, 10. Маржан Ірина Володимирівна</t>
    </r>
  </si>
  <si>
    <r>
      <rPr>
        <b/>
        <sz val="20"/>
        <color rgb="FF000000"/>
        <rFont val="Times New Roman"/>
        <family val="1"/>
        <charset val="204"/>
      </rPr>
      <t>№ 2128</t>
    </r>
    <r>
      <rPr>
        <sz val="20"/>
        <color rgb="FF000000"/>
        <rFont val="Times New Roman"/>
        <family val="1"/>
        <charset val="204"/>
      </rPr>
      <t xml:space="preserve"> Оновлення внутрішнього дворику ДНЗ №719, вул. Вербицького, 8б. Дегтярьова Лариса Вікторівна</t>
    </r>
  </si>
  <si>
    <r>
      <rPr>
        <b/>
        <sz val="20"/>
        <color theme="1"/>
        <rFont val="Times New Roman"/>
        <family val="1"/>
        <charset val="204"/>
      </rPr>
      <t>№ 150</t>
    </r>
    <r>
      <rPr>
        <sz val="20"/>
        <color theme="1"/>
        <rFont val="Times New Roman"/>
        <family val="1"/>
        <charset val="204"/>
      </rPr>
      <t xml:space="preserve"> Доступний спорт для всіх, вул. Бориспільська, 38. вул. Бориспільська, 38. Береснева Лариса Євгенівна</t>
    </r>
  </si>
  <si>
    <r>
      <rPr>
        <b/>
        <sz val="20"/>
        <color theme="1"/>
        <rFont val="Times New Roman"/>
        <family val="1"/>
        <charset val="204"/>
      </rPr>
      <t>№ 169</t>
    </r>
    <r>
      <rPr>
        <sz val="20"/>
        <color theme="1"/>
        <rFont val="Times New Roman"/>
        <family val="1"/>
        <charset val="204"/>
      </rPr>
      <t xml:space="preserve"> ВЗАЄМОДІЯ: «Яскрава столиця». Дарницький район. Ярмоленко Юлія Олександрівна</t>
    </r>
  </si>
  <si>
    <r>
      <rPr>
        <b/>
        <sz val="20"/>
        <color theme="1"/>
        <rFont val="Times New Roman"/>
        <family val="1"/>
        <charset val="204"/>
      </rPr>
      <t>№ 434</t>
    </r>
    <r>
      <rPr>
        <sz val="20"/>
        <color theme="1"/>
        <rFont val="Times New Roman"/>
        <family val="1"/>
        <charset val="204"/>
      </rPr>
      <t xml:space="preserve"> БЛАГОУСТРІЙ  ПРИБУДИНКОВИХ ТЕРИТОРІЙ: просп. Миколи Бажана 5, 5а. просп. Миколи Бажана 5, 5а. Мельнік Тетяна Володимирівна</t>
    </r>
  </si>
  <si>
    <r>
      <rPr>
        <b/>
        <sz val="20"/>
        <color theme="1"/>
        <rFont val="Times New Roman"/>
        <family val="1"/>
        <charset val="204"/>
      </rPr>
      <t>№ 436</t>
    </r>
    <r>
      <rPr>
        <sz val="20"/>
        <color theme="1"/>
        <rFont val="Times New Roman"/>
        <family val="1"/>
        <charset val="204"/>
      </rPr>
      <t xml:space="preserve"> БЛАГОУСТРІЙ ПРИБУДИНКОВИХ ТЕРИТОРІЙ: вул. Декабристів 9, 9а. вул. Декабристів 9, 9а. Мельнік Тетяна Володимирівна</t>
    </r>
  </si>
  <si>
    <r>
      <rPr>
        <b/>
        <sz val="20"/>
        <color theme="1"/>
        <rFont val="Times New Roman"/>
        <family val="1"/>
        <charset val="204"/>
      </rPr>
      <t>№ 437</t>
    </r>
    <r>
      <rPr>
        <sz val="20"/>
        <color theme="1"/>
        <rFont val="Times New Roman"/>
        <family val="1"/>
        <charset val="204"/>
      </rPr>
      <t xml:space="preserve"> БЛАГОУСТРІЙ ПРИБУДИНКОВИХ ТЕРИТОРІЙ: вул. Декабристів 5, 5а, 5б. вул. Декабристів 5, 5а, 5б. Мельнік Тетяна Володимирівна</t>
    </r>
  </si>
  <si>
    <r>
      <rPr>
        <b/>
        <sz val="20"/>
        <color theme="1"/>
        <rFont val="Times New Roman"/>
        <family val="1"/>
        <charset val="204"/>
      </rPr>
      <t>№ 440</t>
    </r>
    <r>
      <rPr>
        <sz val="20"/>
        <color theme="1"/>
        <rFont val="Times New Roman"/>
        <family val="1"/>
        <charset val="204"/>
      </rPr>
      <t xml:space="preserve"> БЛАГОУСТРІЙ ПРИБУДИНКОВИХ ТЕРИТОРІЙ: просп. Миколи Бажана 9в, 9г, 9з, вул. Вірменьска 1/9к. просп. Миколи Бажана 9в, 9г, 9з, вул. Вірменьска 1/9к. Рекуляк Алла Сергіївна</t>
    </r>
  </si>
  <si>
    <r>
      <rPr>
        <b/>
        <sz val="20"/>
        <color rgb="FF000000"/>
        <rFont val="Times New Roman"/>
        <family val="1"/>
        <charset val="204"/>
      </rPr>
      <t>№ 441</t>
    </r>
    <r>
      <rPr>
        <sz val="20"/>
        <color rgb="FF000000"/>
        <rFont val="Times New Roman"/>
        <family val="1"/>
        <charset val="204"/>
      </rPr>
      <t xml:space="preserve"> БЛАГОУСТРІЙ ПРИБУДИНКОВИХ ТЕРИТОРІЙ просп. Миколи Бажана 9д, 9ж. просп. Миколи Бажана 9д, 9ж. Рекуляк Алла Сергіївна</t>
    </r>
  </si>
  <si>
    <r>
      <rPr>
        <b/>
        <sz val="20"/>
        <color theme="1"/>
        <rFont val="Times New Roman"/>
        <family val="1"/>
        <charset val="204"/>
      </rPr>
      <t>№ 442</t>
    </r>
    <r>
      <rPr>
        <sz val="20"/>
        <color theme="1"/>
        <rFont val="Times New Roman"/>
        <family val="1"/>
        <charset val="204"/>
      </rPr>
      <t xml:space="preserve"> БЛАГОУСТРІЙ ПРИБУДИНКОВИХ ТЕРИТОРІЙ: просп. Миколи Бажана 9б, 9а. просп. Миколи Бажана 9б, 9а. Рекуляк Алла Сергіївна</t>
    </r>
  </si>
  <si>
    <r>
      <rPr>
        <b/>
        <sz val="20"/>
        <color theme="1"/>
        <rFont val="Times New Roman"/>
        <family val="1"/>
        <charset val="204"/>
      </rPr>
      <t>№ 444</t>
    </r>
    <r>
      <rPr>
        <sz val="20"/>
        <color theme="1"/>
        <rFont val="Times New Roman"/>
        <family val="1"/>
        <charset val="204"/>
      </rPr>
      <t xml:space="preserve"> БЛАГОУСТРІЙ ПРИБУДИНКОВИХ ТЕРИТОРІЙ: вул. Архітектора Вербицького 22/1, 24, 24а, 24б. вул. Архітектора Вербицького 22/1, 24, 24а, 24б. Журавель Тамара Михайлівна</t>
    </r>
  </si>
  <si>
    <r>
      <rPr>
        <b/>
        <sz val="20"/>
        <color theme="1"/>
        <rFont val="Times New Roman"/>
        <family val="1"/>
        <charset val="204"/>
      </rPr>
      <t>№ 446</t>
    </r>
    <r>
      <rPr>
        <sz val="20"/>
        <color theme="1"/>
        <rFont val="Times New Roman"/>
        <family val="1"/>
        <charset val="204"/>
      </rPr>
      <t xml:space="preserve"> БЛАГОУСТРІЙ ПРИБУДИНКОВИХ ТЕРИТОРІЙ: вул. Архітектора Вербицького 28, 28а, 28б, 28в. вул. Архітектора Вербицького 28, 28а, 28б, 28в. Журавель Тамара Михайлівна</t>
    </r>
  </si>
  <si>
    <r>
      <rPr>
        <b/>
        <sz val="20"/>
        <color rgb="FF000000"/>
        <rFont val="Times New Roman"/>
        <family val="1"/>
        <charset val="204"/>
      </rPr>
      <t>№ 448</t>
    </r>
    <r>
      <rPr>
        <sz val="20"/>
        <color rgb="FF000000"/>
        <rFont val="Times New Roman"/>
        <family val="1"/>
        <charset val="204"/>
      </rPr>
      <t xml:space="preserve"> Реконструкція дитячого майданчика на проспекті Миколи Бажана, 24/1. просп. Миколи Бажана, 24/1. Плевако Олена Василівна</t>
    </r>
  </si>
  <si>
    <r>
      <rPr>
        <b/>
        <sz val="20"/>
        <color theme="1"/>
        <rFont val="Times New Roman"/>
        <family val="1"/>
        <charset val="204"/>
      </rPr>
      <t>№ 449</t>
    </r>
    <r>
      <rPr>
        <sz val="20"/>
        <color theme="1"/>
        <rFont val="Times New Roman"/>
        <family val="1"/>
        <charset val="204"/>
      </rPr>
      <t xml:space="preserve"> БЛАГОУСТРІЙ ПРИБУДИНКОВИХ ТЕРИТОРІЙ: просп. Миколи Бажана 7і, 7г, 7в, 9. просп. Миколи Бажана 7і, 7г, 7в, 9. Антоненко Олена Володимирівна</t>
    </r>
  </si>
  <si>
    <r>
      <rPr>
        <b/>
        <sz val="20"/>
        <color theme="1"/>
        <rFont val="Times New Roman"/>
        <family val="1"/>
        <charset val="204"/>
      </rPr>
      <t>№ 450</t>
    </r>
    <r>
      <rPr>
        <sz val="20"/>
        <color theme="1"/>
        <rFont val="Times New Roman"/>
        <family val="1"/>
        <charset val="204"/>
      </rPr>
      <t xml:space="preserve"> БЛАГОУСТРІЙ ПРИБУДИНКОВИХ ТЕРИТОРІЙ: просп. Миколи Бажана 7а, 7б, 7д. просп. Миколи Бажана 7а, 7б, 7д. Антоненко Олена Володимирівна</t>
    </r>
  </si>
  <si>
    <r>
      <rPr>
        <b/>
        <sz val="20"/>
        <color theme="1"/>
        <rFont val="Times New Roman"/>
        <family val="1"/>
        <charset val="204"/>
      </rPr>
      <t>№ 451</t>
    </r>
    <r>
      <rPr>
        <sz val="20"/>
        <color theme="1"/>
        <rFont val="Times New Roman"/>
        <family val="1"/>
        <charset val="204"/>
      </rPr>
      <t xml:space="preserve"> БЛАГОУСТРІЙ ПРИБУДИНКОВИХ ТЕРИТОРІЙ: просп. Миколи Бажана 5б, 5в, 5є, 7. просп. Миколи Бажана 5б, 5в, 5є, 7.  Антоненко Олена Володимирівна</t>
    </r>
  </si>
  <si>
    <r>
      <rPr>
        <b/>
        <sz val="20"/>
        <color theme="1"/>
        <rFont val="Times New Roman"/>
        <family val="1"/>
        <charset val="204"/>
      </rPr>
      <t>№ 454</t>
    </r>
    <r>
      <rPr>
        <sz val="20"/>
        <color theme="1"/>
        <rFont val="Times New Roman"/>
        <family val="1"/>
        <charset val="204"/>
      </rPr>
      <t xml:space="preserve"> БЛАГОУСТРІЙ ПРИБУДИНКОВИХ ТЕРИТОРІЙ: Декабристів 8, 10а, 12/37. Декабристів 8, 10а, 12/37. Гарбуз Катерина Олександрівна</t>
    </r>
  </si>
  <si>
    <r>
      <rPr>
        <b/>
        <sz val="20"/>
        <color theme="1"/>
        <rFont val="Times New Roman"/>
        <family val="1"/>
        <charset val="204"/>
      </rPr>
      <t>№ 634</t>
    </r>
    <r>
      <rPr>
        <sz val="20"/>
        <color theme="1"/>
        <rFont val="Times New Roman"/>
        <family val="1"/>
        <charset val="204"/>
      </rPr>
      <t xml:space="preserve"> Благоустрій прибудинкової території та встановлення спортивного комплексу на пр. Бажана 7-а, 7-в. пр. Бажана 7-а, 7-в. Полякова Катерина Сергіївна</t>
    </r>
  </si>
  <si>
    <r>
      <rPr>
        <b/>
        <sz val="20"/>
        <color theme="1"/>
        <rFont val="Times New Roman"/>
        <family val="1"/>
        <charset val="204"/>
      </rPr>
      <t>№ 1324</t>
    </r>
    <r>
      <rPr>
        <sz val="20"/>
        <color theme="1"/>
        <rFont val="Times New Roman"/>
        <family val="1"/>
        <charset val="204"/>
      </rPr>
      <t xml:space="preserve"> Дитячий майданчик на Харківському шосе 180/21. вул. Харківське шосе, 180/21. Ткаченко Юлія Євгеніївна</t>
    </r>
  </si>
  <si>
    <r>
      <rPr>
        <b/>
        <sz val="20"/>
        <color rgb="FF000000"/>
        <rFont val="Times New Roman"/>
        <family val="1"/>
        <charset val="204"/>
      </rPr>
      <t>№ 139</t>
    </r>
    <r>
      <rPr>
        <sz val="20"/>
        <color rgb="FF000000"/>
        <rFont val="Times New Roman"/>
        <family val="1"/>
        <charset val="204"/>
      </rPr>
      <t xml:space="preserve"> ВЗАЄМОДІЯ: "Придбання музичного обладнання для Палацу Культури Дарницького району м. Києва". вул. К.Заслонова, 18. Ярмоленко Юлія Олександрівна</t>
    </r>
  </si>
  <si>
    <r>
      <rPr>
        <b/>
        <sz val="20"/>
        <color rgb="FF000000"/>
        <rFont val="Times New Roman"/>
        <family val="1"/>
        <charset val="204"/>
      </rPr>
      <t>№ 140</t>
    </r>
    <r>
      <rPr>
        <sz val="20"/>
        <color rgb="FF000000"/>
        <rFont val="Times New Roman"/>
        <family val="1"/>
        <charset val="204"/>
      </rPr>
      <t xml:space="preserve"> ВЗАЄМОДІЯ: "Придбання світлового обладнання для Палацу Культури Дарницького району м. Києва". вул. К.Заслонова, 18. Ярмоленко Юлія Олександрівна</t>
    </r>
  </si>
  <si>
    <r>
      <rPr>
        <b/>
        <sz val="20"/>
        <color rgb="FF000000"/>
        <rFont val="Times New Roman"/>
        <family val="1"/>
        <charset val="204"/>
      </rPr>
      <t>№ 171</t>
    </r>
    <r>
      <rPr>
        <sz val="20"/>
        <color rgb="FF000000"/>
        <rFont val="Times New Roman"/>
        <family val="1"/>
        <charset val="204"/>
      </rPr>
      <t xml:space="preserve"> ВЗАЄМОДІЯ: "Дитячі свята в Дарниці". Дарницький район. Ярмоленко Юлія Олександрівна</t>
    </r>
  </si>
  <si>
    <r>
      <rPr>
        <b/>
        <sz val="20"/>
        <color rgb="FF000000"/>
        <rFont val="Times New Roman"/>
        <family val="1"/>
        <charset val="204"/>
      </rPr>
      <t>№ 1479</t>
    </r>
    <r>
      <rPr>
        <sz val="20"/>
        <color rgb="FF000000"/>
        <rFont val="Times New Roman"/>
        <family val="1"/>
        <charset val="204"/>
      </rPr>
      <t xml:space="preserve"> ВЗАЄМОДІЯ: "Придбання  музичного обладнання для проведення заходів в Дарницькому районі м.Києва". вул. Кошиця, 11. Ярмоленко Юлія Олександрівна</t>
    </r>
  </si>
  <si>
    <r>
      <rPr>
        <b/>
        <sz val="20"/>
        <color rgb="FF000000"/>
        <rFont val="Times New Roman"/>
        <family val="1"/>
        <charset val="204"/>
      </rPr>
      <t>№ 175</t>
    </r>
    <r>
      <rPr>
        <sz val="20"/>
        <color rgb="FF000000"/>
        <rFont val="Times New Roman"/>
        <family val="1"/>
        <charset val="204"/>
      </rPr>
      <t xml:space="preserve"> ВЗАЄМОДІЯ: «Встановлення спортивного майданчика в Парку партизанської слави». вул. Борова. Ярмоленко Юлія Олександрівна</t>
    </r>
  </si>
  <si>
    <r>
      <rPr>
        <b/>
        <sz val="20"/>
        <color rgb="FF000000"/>
        <rFont val="Times New Roman"/>
        <family val="1"/>
        <charset val="204"/>
      </rPr>
      <t>№ 178</t>
    </r>
    <r>
      <rPr>
        <sz val="20"/>
        <color rgb="FF000000"/>
        <rFont val="Times New Roman"/>
        <family val="1"/>
        <charset val="204"/>
      </rPr>
      <t xml:space="preserve"> ВЗАЄМОДІЯ: «Щастя у Взаємодії». вул. Тростянецька, 47. Графський Дмитро Петрович</t>
    </r>
  </si>
  <si>
    <r>
      <rPr>
        <b/>
        <sz val="20"/>
        <color rgb="FF000000"/>
        <rFont val="Times New Roman"/>
        <family val="1"/>
        <charset val="204"/>
      </rPr>
      <t>№ 1913</t>
    </r>
    <r>
      <rPr>
        <sz val="20"/>
        <color rgb="FF000000"/>
        <rFont val="Times New Roman"/>
        <family val="1"/>
        <charset val="204"/>
      </rPr>
      <t xml:space="preserve"> ВЗАЄМОДІЯ: «Україна в моєму серці». вул. Заслонова, 16. Ярмоленко Юлія Олександрівна</t>
    </r>
  </si>
  <si>
    <r>
      <rPr>
        <b/>
        <sz val="20"/>
        <color theme="1"/>
        <rFont val="Times New Roman"/>
        <family val="1"/>
        <charset val="204"/>
      </rPr>
      <t>№ 120</t>
    </r>
    <r>
      <rPr>
        <sz val="20"/>
        <color theme="1"/>
        <rFont val="Times New Roman"/>
        <family val="1"/>
        <charset val="204"/>
      </rPr>
      <t xml:space="preserve"> ВЗАЄМОДІЯ: Клуб «Гермес» Фізкультурно-оздоровчий проект в Центрі по роботі з дітьми. вул Ахматової, 2а. Ярмоленко Юлія Олександрівна</t>
    </r>
  </si>
  <si>
    <r>
      <rPr>
        <b/>
        <sz val="20"/>
        <color theme="1"/>
        <rFont val="Times New Roman"/>
        <family val="1"/>
        <charset val="204"/>
      </rPr>
      <t>№ 135</t>
    </r>
    <r>
      <rPr>
        <sz val="20"/>
        <color theme="1"/>
        <rFont val="Times New Roman"/>
        <family val="1"/>
        <charset val="204"/>
      </rPr>
      <t xml:space="preserve"> ВЗАЄМОДІЯ: «Якісний звук талановитим дітям у клубі за місцем проживання "Гном». вул. Пасхаліна, 12. Ярмоленко Юлія Олександрівна</t>
    </r>
  </si>
  <si>
    <r>
      <rPr>
        <b/>
        <sz val="20"/>
        <color theme="1"/>
        <rFont val="Times New Roman"/>
        <family val="1"/>
        <charset val="204"/>
      </rPr>
      <t>№ 137</t>
    </r>
    <r>
      <rPr>
        <sz val="20"/>
        <color theme="1"/>
        <rFont val="Times New Roman"/>
        <family val="1"/>
        <charset val="204"/>
      </rPr>
      <t xml:space="preserve"> ВЗАЄМОДІЯ: «Обладнання для хореографічного залу в клубі "Зміна" за місцем проживання». вул. Ревуцького, 13 б. Ярмоленко Юлія Олександрівна</t>
    </r>
  </si>
  <si>
    <r>
      <rPr>
        <b/>
        <sz val="20"/>
        <color theme="1"/>
        <rFont val="Times New Roman"/>
        <family val="1"/>
        <charset val="204"/>
      </rPr>
      <t xml:space="preserve">№ 138 </t>
    </r>
    <r>
      <rPr>
        <sz val="20"/>
        <color theme="1"/>
        <rFont val="Times New Roman"/>
        <family val="1"/>
        <charset val="204"/>
      </rPr>
      <t>ВЗАЄМОДІЯ: «Творча майстерня дітям у клубі за місцем проживання "Елада». вул. Поліська, 12. Ярмоленко Юлія Олександрівна</t>
    </r>
  </si>
  <si>
    <r>
      <rPr>
        <b/>
        <sz val="20"/>
        <color rgb="FF000000"/>
        <rFont val="Times New Roman"/>
        <family val="1"/>
        <charset val="204"/>
      </rPr>
      <t>№ 174</t>
    </r>
    <r>
      <rPr>
        <sz val="20"/>
        <color rgb="FF000000"/>
        <rFont val="Times New Roman"/>
        <family val="1"/>
        <charset val="204"/>
      </rPr>
      <t xml:space="preserve"> Взаємодія "Придбання мотокоси для ЖЕД-209, 208, 202". Харківське шосе, 51-а,  вул. Волго-Донська, 74,  вул. Вербицького, 16. Ярмоленко Юлія Олександрівна</t>
    </r>
  </si>
  <si>
    <r>
      <rPr>
        <b/>
        <sz val="20"/>
        <color rgb="FF000000"/>
        <rFont val="Times New Roman"/>
        <family val="1"/>
        <charset val="204"/>
      </rPr>
      <t>№ 1944</t>
    </r>
    <r>
      <rPr>
        <sz val="20"/>
        <color rgb="FF000000"/>
        <rFont val="Times New Roman"/>
        <family val="1"/>
        <charset val="204"/>
      </rPr>
      <t xml:space="preserve"> ЖЕД №202 та №203 Харківського масиву Придбання обладнання для столярно-слюсарних майстерень. вул. Вербицького, 16, Харківське шосе, 172-а. Пилипенко Євген Володимирович</t>
    </r>
  </si>
  <si>
    <r>
      <rPr>
        <b/>
        <sz val="20"/>
        <color rgb="FF000000"/>
        <rFont val="Times New Roman"/>
        <family val="1"/>
        <charset val="204"/>
      </rPr>
      <t>№ 1886</t>
    </r>
    <r>
      <rPr>
        <sz val="20"/>
        <color rgb="FF000000"/>
        <rFont val="Times New Roman"/>
        <family val="1"/>
        <charset val="204"/>
      </rPr>
      <t xml:space="preserve"> ВЗАЄМОДІЯ: "Футбольний міні-турнір Дарницького району". вул. Ялтинська, 13. Ярмоленко Юлія Олександрівна</t>
    </r>
  </si>
  <si>
    <r>
      <rPr>
        <b/>
        <sz val="20"/>
        <color rgb="FF000000"/>
        <rFont val="Times New Roman"/>
        <family val="1"/>
        <charset val="204"/>
      </rPr>
      <t>№ 1200</t>
    </r>
    <r>
      <rPr>
        <sz val="20"/>
        <color rgb="FF000000"/>
        <rFont val="Times New Roman"/>
        <family val="1"/>
        <charset val="204"/>
      </rPr>
      <t xml:space="preserve"> Освітлення вул. Колекторної. вул. Колекторна.  Багнюк Олексій Миколайович</t>
    </r>
  </si>
  <si>
    <t>Договір  № 224 від 02.03.2020. - 90026,00 грн.  ФОП Буканова Ольга Володимирівна.  Договір № 164 від 20.02.2020 - 9973,90 грн. Постачальник ФОП Мальований Олександр Петрович</t>
  </si>
  <si>
    <t xml:space="preserve">Виконано: демонтаж облицювальної плитки, сантехнічних та електротехнічних приладів, технологічного обладнання. Завершено підготовчі шткатурні роботи, проводиться облицювання стін та підлоги плиткою. </t>
  </si>
  <si>
    <t>Проведення геодезичного дослідження для планування площадки. Наразі виконано: підготовчі земляні роботи та облаштовано спортивний майданчик з встановленням воріт і баскетбольних кілець</t>
  </si>
  <si>
    <t xml:space="preserve">Проведено обстеження території, складання дефектного акту. </t>
  </si>
  <si>
    <t>Проведено обстеження території, складання дефектного акту.</t>
  </si>
  <si>
    <t xml:space="preserve">Закуплено обладнання  (весло байдарочне, весло катамаранне, надувна байдарка, катамаран цільнонадувний); (страхувальний желет). </t>
  </si>
  <si>
    <t>1.Рама багет - 10.03.2020 оголошено процедуру закупвілі UA-2020-03-10-001226-b, закупівля на стадії визначення переможця; 2.Електричний обігрівач - договір в стадії підписання;                                                              3.Двері вхідні - 10.03.2020 оголошено закупівлю UA-2020-03-10-001187-b, договір в стадії підписання, по інших предметах готуються документи на проведення закупівлі</t>
  </si>
  <si>
    <t xml:space="preserve">23.03.2020 оголошено закупівлю UA-2020-03-23-002315-b; аукціон відбувся; кваліфікація переможця. </t>
  </si>
  <si>
    <t>Готуються документи на проведення процедури закупівель</t>
  </si>
  <si>
    <t>23.03.2020 оголошено закупівлю  UA-2020-03-23-002315-b; аукціон відбувся; кваліфікація переможця</t>
  </si>
  <si>
    <t>23.03.2020 оголошено закупівлю UA-2020-03-23-002315-b; аукціон відбувся; кваліфікація переможця</t>
  </si>
  <si>
    <t>26.03.2020 оголошено процедуру закупівель UA-2020-03-26-004388-B</t>
  </si>
  <si>
    <t>26.03.2020  оголошено процедуру закупіввель UA-2020-03-26-004282-b</t>
  </si>
  <si>
    <t>26.03.2020 оголошено процедуру закупівель UA-2020-03-26-004442-b. За відсутністю учасників процедура закупівель не відбулась. Повторне оголошення допорогової закупівлі планується після 06.04.2020.</t>
  </si>
  <si>
    <t>26.03.2020 оголошено процедуру закупівель  UA-2020-03-26-004552-b. 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</si>
  <si>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UA-2020-03-26-004646-b. 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</si>
  <si>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UA-2020-03-27-000375-a. 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</si>
  <si>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UA-2020-03-26-004710-b. 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</si>
  <si>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UA-2020-03-26-004760-b.За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</si>
  <si>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UA-2020-03-26-004803-b. 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</si>
  <si>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UA-2020-03-26-004847-b. 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</si>
  <si>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UA-2020-03-26-004871-b. 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</si>
  <si>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UA-2020-03-26-004900-b. 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</si>
  <si>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UA-2020-03-27-000253-a. 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</si>
  <si>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UA-2020-03-27-000291-a. 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</si>
  <si>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UA-2020-03-27-000331-a. За відсутністю учасників закупівля не відбулась. Повторне оголошення допорогової закупівлі планується після 06.04.2020.</t>
  </si>
  <si>
    <t>26.03.2020 оголошено процедуру закупівель UA-2020-03-27-000410-a. За відсутністю учасників закупівля не відбулась. Повторне оголошення допорогової закупівлі планується після 06.04.2020.</t>
  </si>
  <si>
    <t>27.03.2020 оголошено процедуру закупівель UA-2020-03-27-000437-a</t>
  </si>
  <si>
    <t>25.02.2020 оголошено процедуру закупівель UA-2020-02-25-002400-a; аукціон відбувся 12.03.2020, договір на стадії підписання</t>
  </si>
  <si>
    <t>19.02.2020 оголошено процедуру закупівлю UA-2020-02-19-001005-a; аукціон відбувся; Договір заключено.</t>
  </si>
  <si>
    <t>25.02.2020 оголошено процедуру  закупівлі UA-2020-02-25-002400-a; Договір на стадії підписання</t>
  </si>
  <si>
    <t>18.03.2020 оголошено процедуру закупівлі UA-2020-03-18-001757-a</t>
  </si>
  <si>
    <t>Погодження з Командою технічних вимог та календарного плану, проведення процедури закупівлі, укладання договору, будівельно-монтажні роботи. (Збирання елементів 8 шт., монтаж конструкцій, бетонування фундаментів)</t>
  </si>
  <si>
    <t xml:space="preserve">06.03.2020 оголошено закупівлі UA2020-03-05-002377-c, UA2020-03-06-000939-c, UA2020-03-06-000481-в, UA2020-03-06-000530-в. Процедура відбулась. Договір готується до підпису  </t>
  </si>
  <si>
    <t xml:space="preserve">05.03.2020 оголошено закупівлі UA2020-03-05-001566-c, UA2020-03-05-001722-c, UA2020-03-05-001804-c, UA2020-03-05-001908-c. Процедура відбулась. Договір готується до підпису </t>
  </si>
  <si>
    <t>10.03.2020 оголошено процедури закупівель  UA2020-03-10-001232-в, UA2020-03-05-002377-c, UA2020-03-10-0001454-в, UA2020-03-10-001351-в, UA2020-03-10-000399-в, UA2020-03-10-000539-в. Процедура відбулась. Договір готується до підпису</t>
  </si>
  <si>
    <t>10.03.2020 оголошено процедури закупівель UA2020-03-10-002258-в, UA2020-03-10-002346-в, UA2020-03-10-0001454-в, UA2020-03-10-001351-в. Процедури відбулись. Договір готується до підпису</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</si>
  <si>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 Модульне покриття. Мат татамі.  Гімнастичний інвентар. Ігри на влучність</t>
  </si>
  <si>
    <t xml:space="preserve">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Мікшерський пункт. Радіосистеми. Приладдя до муз.інструментів. Синтезатор. Ноутбук.  </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</si>
  <si>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 Хореографічні верстаки. Модульне покриття. Стільці. Столи.Шафи. Кондиціонер. Послуги встановлення кондиціонеру</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</si>
  <si>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Мольберти. Проектор. Екран. Стільці. Столи.Шафи.</t>
  </si>
  <si>
    <t>1).Погодження з командою технічних вимог;                                               2). Погодження календарного плану виконання проекту;                                                                                                                                  3). Укладання договору з  підрядною оганізацією                                                               4). Виконання робіт</t>
  </si>
  <si>
    <t>Готуються документи на проведення процедури закупівель. Проведено обстеження території, складання дефектного акту</t>
  </si>
  <si>
    <t xml:space="preserve">Виконано демонтаж облицювальної плитки, сантехнічних та електротехнічних приладів, технологічного обладнання. Завершено підготовчі штукатурні роботи, проводиться облицювання стін та підлоги плиткою </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</si>
  <si>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та підписання договорів; 5) Реалізація проєкту (отримання товарів та послуг).</t>
  </si>
  <si>
    <t>1) Затвердження Календарного плану;  2) Підготовка специфікації та затвердження автором проєкту;  3) Підготовка тендерної документації; 4) Проведення електронних закупівель у системі Prozorro та підписання договорів; 5) Реалізація проєкту (отримання товарів та послуг).</t>
  </si>
  <si>
    <t>04.03.2020 за № 92 направлено лист до ПрАТ "ДТЕК Київські електромережі" щодо поновлення технічних умов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</si>
</sst>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0"/>
    <numFmt numFmtId="167" formatCode="#,##0.0"/>
  </numFmts>
  <fonts count="16"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sz val="10"/>
      <color theme="1"/>
      <name val="Times New Roman"/>
      <family val="1"/>
      <charset val="204"/>
    </font>
    <font>
      <sz val="11"/>
      <color rgb="FF000000"/>
      <name val="Calibri"/>
      <family val="2"/>
      <charset val="204"/>
    </font>
    <font>
      <b/>
      <sz val="12"/>
      <color theme="1"/>
      <name val="Times New Roman"/>
      <family val="1"/>
      <charset val="204"/>
    </font>
    <font>
      <b/>
      <sz val="20"/>
      <color theme="1"/>
      <name val="Times New Roman"/>
      <family val="1"/>
      <charset val="204"/>
    </font>
    <font>
      <sz val="20"/>
      <color theme="1"/>
      <name val="Times New Roman"/>
      <family val="1"/>
      <charset val="204"/>
    </font>
    <font>
      <b/>
      <sz val="20"/>
      <color rgb="FF000000"/>
      <name val="Times New Roman"/>
      <family val="1"/>
      <charset val="204"/>
    </font>
    <font>
      <sz val="20"/>
      <color rgb="FF000000"/>
      <name val="Times New Roman"/>
      <family val="1"/>
      <charset val="204"/>
    </font>
    <font>
      <sz val="20"/>
      <name val="Times New Roman"/>
      <family val="1"/>
      <charset val="204"/>
    </font>
    <font>
      <sz val="20"/>
      <color indexed="8"/>
      <name val="Times New Roman"/>
      <family val="1"/>
      <charset val="204"/>
    </font>
    <font>
      <b/>
      <sz val="20"/>
      <name val="Times New Roman"/>
      <family val="1"/>
      <charset val="204"/>
    </font>
    <font>
      <sz val="19"/>
      <name val="Times New Roman"/>
      <family val="1"/>
      <charset val="204"/>
    </font>
    <font>
      <sz val="16"/>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81">
    <xf numFmtId="0" fontId="0" fillId="0" borderId="0" xfId="0"/>
    <xf numFmtId="0" fontId="1" fillId="0" borderId="0" xfId="0" applyFont="1" applyFill="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14" fontId="4" fillId="0" borderId="0" xfId="0" applyNumberFormat="1" applyFont="1" applyBorder="1" applyAlignment="1">
      <alignment horizontal="center" vertical="center" wrapText="1"/>
    </xf>
    <xf numFmtId="0" fontId="0" fillId="3" borderId="0" xfId="0" applyFill="1" applyBorder="1" applyAlignment="1">
      <alignment vertical="top" wrapText="1"/>
    </xf>
    <xf numFmtId="2" fontId="4" fillId="0" borderId="0" xfId="0" applyNumberFormat="1" applyFont="1" applyBorder="1" applyAlignment="1">
      <alignment vertical="center" wrapText="1"/>
    </xf>
    <xf numFmtId="2" fontId="4" fillId="0" borderId="0" xfId="0" applyNumberFormat="1" applyFont="1" applyBorder="1" applyAlignment="1">
      <alignment horizontal="center" vertical="center" wrapText="1"/>
    </xf>
    <xf numFmtId="0" fontId="2" fillId="0" borderId="0" xfId="0" applyFont="1" applyFill="1" applyBorder="1"/>
    <xf numFmtId="0" fontId="6" fillId="0" borderId="0" xfId="0" applyFont="1" applyFill="1" applyBorder="1"/>
    <xf numFmtId="0" fontId="3" fillId="0" borderId="0" xfId="0" applyFont="1" applyFill="1" applyBorder="1" applyAlignment="1">
      <alignment horizontal="center" vertical="center"/>
    </xf>
    <xf numFmtId="0" fontId="3" fillId="0" borderId="0" xfId="0"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xf numFmtId="2" fontId="3" fillId="0" borderId="0" xfId="0" applyNumberFormat="1" applyFont="1" applyFill="1" applyBorder="1"/>
    <xf numFmtId="2" fontId="1" fillId="0" borderId="0" xfId="0" applyNumberFormat="1" applyFont="1" applyFill="1" applyBorder="1"/>
    <xf numFmtId="0" fontId="8" fillId="0" borderId="1" xfId="0" applyFont="1" applyFill="1" applyBorder="1" applyAlignment="1"/>
    <xf numFmtId="2" fontId="8" fillId="0" borderId="1" xfId="0" applyNumberFormat="1" applyFont="1" applyFill="1" applyBorder="1" applyAlignment="1"/>
    <xf numFmtId="0" fontId="8" fillId="0" borderId="1" xfId="0" applyFont="1" applyFill="1" applyBorder="1" applyAlignment="1">
      <alignment horizontal="center"/>
    </xf>
    <xf numFmtId="2" fontId="7"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xf>
    <xf numFmtId="0" fontId="9" fillId="0" borderId="1" xfId="0" applyFont="1" applyBorder="1" applyAlignment="1">
      <alignment horizontal="center" vertical="top"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0" fillId="2" borderId="1" xfId="0" applyNumberFormat="1" applyFont="1" applyFill="1" applyBorder="1" applyAlignment="1">
      <alignment vertical="top" wrapText="1"/>
    </xf>
    <xf numFmtId="0" fontId="8" fillId="0" borderId="1" xfId="0" applyFont="1" applyFill="1" applyBorder="1" applyAlignment="1">
      <alignment horizontal="left" vertical="top" wrapText="1"/>
    </xf>
    <xf numFmtId="0" fontId="11" fillId="0" borderId="1" xfId="0" applyFont="1" applyBorder="1" applyAlignment="1">
      <alignment horizontal="center" vertical="top" wrapText="1"/>
    </xf>
    <xf numFmtId="0" fontId="8" fillId="0" borderId="1" xfId="0" applyFont="1" applyBorder="1" applyAlignment="1">
      <alignment horizontal="center" vertical="top" wrapText="1"/>
    </xf>
    <xf numFmtId="164" fontId="7"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10" fillId="0" borderId="1" xfId="0" applyNumberFormat="1" applyFont="1" applyBorder="1" applyAlignment="1">
      <alignment vertical="top" wrapText="1"/>
    </xf>
    <xf numFmtId="0" fontId="7" fillId="0" borderId="1" xfId="0" applyFont="1" applyFill="1" applyBorder="1" applyAlignment="1">
      <alignment horizontal="center" vertical="top" wrapText="1"/>
    </xf>
    <xf numFmtId="0" fontId="10"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Fill="1" applyBorder="1" applyAlignment="1">
      <alignment horizontal="center" vertical="top" wrapText="1"/>
    </xf>
    <xf numFmtId="0" fontId="11" fillId="0"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9" fillId="0" borderId="1" xfId="0" applyNumberFormat="1" applyFont="1" applyBorder="1" applyAlignment="1">
      <alignment horizontal="left" vertical="top" wrapText="1"/>
    </xf>
    <xf numFmtId="0" fontId="12" fillId="2"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left" vertical="top" wrapText="1"/>
    </xf>
    <xf numFmtId="0" fontId="12" fillId="0" borderId="1" xfId="0" applyFont="1" applyBorder="1" applyAlignment="1">
      <alignment horizontal="left" vertical="top" wrapText="1"/>
    </xf>
    <xf numFmtId="166" fontId="7" fillId="0" borderId="1" xfId="0" applyNumberFormat="1" applyFont="1" applyFill="1" applyBorder="1" applyAlignment="1">
      <alignment horizontal="center" vertical="top" wrapText="1"/>
    </xf>
    <xf numFmtId="0" fontId="12" fillId="2"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0" borderId="1" xfId="0" applyFont="1" applyBorder="1" applyAlignment="1">
      <alignment vertical="top" wrapText="1"/>
    </xf>
    <xf numFmtId="0" fontId="11" fillId="0" borderId="1" xfId="0" applyFont="1" applyFill="1" applyBorder="1" applyAlignment="1">
      <alignment vertical="top" wrapText="1"/>
    </xf>
    <xf numFmtId="165" fontId="13" fillId="0" borderId="1" xfId="0" applyNumberFormat="1" applyFont="1" applyBorder="1" applyAlignment="1">
      <alignment horizontal="center" vertical="top"/>
    </xf>
    <xf numFmtId="0" fontId="8" fillId="2" borderId="1" xfId="0" applyFont="1" applyFill="1" applyBorder="1" applyAlignment="1">
      <alignment horizontal="left" vertical="top" wrapText="1"/>
    </xf>
    <xf numFmtId="165" fontId="7" fillId="0" borderId="1" xfId="0" applyNumberFormat="1" applyFont="1" applyFill="1" applyBorder="1" applyAlignment="1">
      <alignment horizontal="center" vertical="top" wrapText="1"/>
    </xf>
    <xf numFmtId="14" fontId="8" fillId="0" borderId="1" xfId="0" applyNumberFormat="1" applyFont="1" applyBorder="1" applyAlignment="1">
      <alignment horizontal="center" vertical="top" wrapText="1"/>
    </xf>
    <xf numFmtId="165" fontId="7" fillId="0" borderId="1" xfId="0" applyNumberFormat="1" applyFont="1" applyBorder="1" applyAlignment="1">
      <alignment horizontal="center" vertical="top"/>
    </xf>
    <xf numFmtId="0" fontId="7" fillId="0" borderId="1" xfId="0" applyFont="1" applyBorder="1" applyAlignment="1">
      <alignment horizontal="center" vertical="top"/>
    </xf>
    <xf numFmtId="0" fontId="8" fillId="0" borderId="1" xfId="0" applyFont="1" applyBorder="1" applyAlignment="1">
      <alignment horizontal="left" vertical="top" wrapText="1"/>
    </xf>
    <xf numFmtId="164" fontId="7" fillId="0" borderId="1" xfId="0" applyNumberFormat="1" applyFont="1" applyBorder="1" applyAlignment="1">
      <alignment horizontal="center" vertical="top"/>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center" vertical="center"/>
    </xf>
    <xf numFmtId="167" fontId="7" fillId="0" borderId="1" xfId="0" applyNumberFormat="1" applyFont="1" applyFill="1" applyBorder="1" applyAlignment="1">
      <alignment horizontal="center" vertical="top" wrapText="1"/>
    </xf>
    <xf numFmtId="3" fontId="7" fillId="0" borderId="1" xfId="0" applyNumberFormat="1" applyFont="1" applyFill="1" applyBorder="1" applyAlignment="1">
      <alignment horizontal="center" vertical="center"/>
    </xf>
    <xf numFmtId="0" fontId="14" fillId="0" borderId="1" xfId="0" applyFont="1" applyBorder="1" applyAlignment="1">
      <alignment horizontal="left" vertical="top" wrapText="1"/>
    </xf>
    <xf numFmtId="0" fontId="12" fillId="0" borderId="1" xfId="0" applyFont="1" applyBorder="1" applyAlignment="1">
      <alignment horizontal="center" vertical="top" wrapText="1"/>
    </xf>
    <xf numFmtId="0" fontId="15"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0" fillId="0" borderId="1" xfId="0" applyNumberFormat="1" applyFont="1" applyBorder="1" applyAlignment="1">
      <alignment horizontal="center" vertical="top"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top" wrapText="1"/>
    </xf>
    <xf numFmtId="164" fontId="7" fillId="0" borderId="1" xfId="0" applyNumberFormat="1" applyFont="1" applyFill="1" applyBorder="1" applyAlignment="1">
      <alignment horizontal="center" vertical="top" wrapText="1"/>
    </xf>
    <xf numFmtId="0" fontId="11" fillId="0" borderId="1" xfId="0" applyFont="1" applyBorder="1" applyAlignment="1">
      <alignment horizontal="center" vertical="top" wrapText="1"/>
    </xf>
    <xf numFmtId="0" fontId="10" fillId="0" borderId="1" xfId="0" applyNumberFormat="1" applyFont="1" applyBorder="1" applyAlignment="1">
      <alignment horizontal="left" vertical="top" wrapText="1"/>
    </xf>
    <xf numFmtId="0" fontId="7"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xf>
    <xf numFmtId="0" fontId="8" fillId="0" borderId="1" xfId="0" applyFont="1" applyFill="1" applyBorder="1" applyAlignment="1">
      <alignment horizontal="right" vertical="center"/>
    </xf>
    <xf numFmtId="2" fontId="7" fillId="0" borderId="1" xfId="0" applyNumberFormat="1" applyFont="1" applyFill="1" applyBorder="1" applyAlignment="1">
      <alignment horizontal="center" vertical="top"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12/Desktop/&#1054;&#1057;&#1042;&#1030;&#1058;&#1040;%20&#1030;&#1085;&#1092;&#1086;&#1088;&#1084;&#1072;&#1094;&#1110;&#1103;%20&#1043;&#1055;%2007.02.2020&#108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s>
    <sheetDataSet>
      <sheetData sheetId="0" refreshError="1">
        <row r="16">
          <cell r="C16" t="str">
            <v>1) Затвердження Календарного плану;                                                                2) Погодження кошторису проєкту (демонтаж старих конструкцій, улаштування штучного покриття);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1">
          <cell r="C21" t="str">
            <v>1) Затвердження Календарного плану;                                                            2) Погодження кошторису проєкту (ремонт стелі, стін, підлоги, дверей, єлектромонтажні та сантехнічні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2">
          <cell r="C22" t="str">
            <v>1) Затвердження Календарного плану;                                                          2) Погодження кошторису проєкту (улаштування штучного покриття, бортового камню по периметру);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25">
          <cell r="C25" t="str">
            <v>1) Затвердження Календарного плану;                                                                   2) Погодження кошторису проєкту (демонтаж старих конструкцій, улаштування штучного покриття, огородження комплексу);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47">
          <cell r="C47" t="str">
            <v>1) Затвердження Календарного плану;                                                                                2) Погодження кошторису проєкту (демонтажні роботи, малярні, штукатурні роботи (стеля, стіни), підлога, електромонтажні, сантехнічні та столярні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row r="75">
          <cell r="C75" t="str">
            <v>1) Затвердження Календарного плану;                                                                2) Погодження кошторису проєкту (влаштування майданчику, встановлення загороджувального паркану);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tender.biz/tender/budivelni-roboti/UA-2020-03-27-000253-a-blahoustrij-prybudynkovyx-terytorij-prosp-mykoly-bazhana-7i-7h-7v-9" TargetMode="External"/><Relationship Id="rId13" Type="http://schemas.openxmlformats.org/officeDocument/2006/relationships/hyperlink" Target="https://e-tender.biz/tender/budivelni-roboti/UA-2020-03-27-000410-a-blahoustrij-prybudynkovoyi-terytoriyi-ta-vstanovlennya-sportyvnoho-kompleksu-na" TargetMode="External"/><Relationship Id="rId3" Type="http://schemas.openxmlformats.org/officeDocument/2006/relationships/hyperlink" Target="https://e-tender.biz/tender/budivelni-roboti/UA-2020-03-26-004646-b-blahoustrij-prybudynkovyx-terytorij-vul-dekabrystiv-5-5a-5b-hromadskyj" TargetMode="External"/><Relationship Id="rId7" Type="http://schemas.openxmlformats.org/officeDocument/2006/relationships/hyperlink" Target="https://e-tender.biz/tender/budivelni-roboti/UA-2020-03-27-000291-a-blahoustrij-prybudynkovyx-terytorij-prosp-mykoly-bazhana-7a-7b-7d" TargetMode="External"/><Relationship Id="rId12" Type="http://schemas.openxmlformats.org/officeDocument/2006/relationships/hyperlink" Target="https://e-tender.biz/tender/budivelni-roboti/UA-2020-03-26-004710-b-blahoustrij-prybudynkovyx-terytorij-prosp-mykoly-bazhana-9v-9h-9z-vul" TargetMode="External"/><Relationship Id="rId2" Type="http://schemas.openxmlformats.org/officeDocument/2006/relationships/hyperlink" Target="https://e-tender.biz/tender/budivelni-roboti/UA-2020-03-26-004552-b-blahoustrij-prybudynkovyx-terytorij-vul-dekabrystiv-9-9a-hromadskyj" TargetMode="External"/><Relationship Id="rId16" Type="http://schemas.openxmlformats.org/officeDocument/2006/relationships/printerSettings" Target="../printerSettings/printerSettings1.bin"/><Relationship Id="rId1" Type="http://schemas.openxmlformats.org/officeDocument/2006/relationships/hyperlink" Target="https://e-tender.biz/tender/muzichni-sportivni-tovari-igrashki/UA-2020-03-27-000437-a-dytyachyj-majdanchyk-na-xarkivskomu-shose-180-21-hromadskyj-byudzhet-1324" TargetMode="External"/><Relationship Id="rId6" Type="http://schemas.openxmlformats.org/officeDocument/2006/relationships/hyperlink" Target="https://e-tender.biz/tender/budivelni-roboti/UA-2020-03-27-000375-a-blahoustrij-prybudynkovyx-terytorij-vul-dekabrystiv-8-10a-12-37" TargetMode="External"/><Relationship Id="rId11" Type="http://schemas.openxmlformats.org/officeDocument/2006/relationships/hyperlink" Target="https://e-tender.biz/tender/budivelni-roboti/UA-2020-03-26-004847-b-blahoustrij-prybudynkovyx-terytorij-vul-arxitektora-verbyczkoho-22-1-24" TargetMode="External"/><Relationship Id="rId5" Type="http://schemas.openxmlformats.org/officeDocument/2006/relationships/hyperlink" Target="https://e-tender.biz/tender/budivelni-roboti/UA-2020-03-26-004760-b-blahoustrij-prybudynkovyx-terytorij-prosp-mykoly-bazhana-9d-9zh-hromadskyj" TargetMode="External"/><Relationship Id="rId15" Type="http://schemas.openxmlformats.org/officeDocument/2006/relationships/hyperlink" Target="https://e-tender.biz/tender/budivelni-roboti/UA-2020-03-26-004442-b-blahoustrij-prybudynkovyx-terytorij-prosp-mykoly-bazhana-5-5a-hromadskyj" TargetMode="External"/><Relationship Id="rId10" Type="http://schemas.openxmlformats.org/officeDocument/2006/relationships/hyperlink" Target="https://e-tender.biz/tender/budivelni-roboti/UA-2020-03-26-004871-b-blahoustrij-prybudynkovyx-terytorij-vul-arxitektora-verbyczkoho" TargetMode="External"/><Relationship Id="rId4" Type="http://schemas.openxmlformats.org/officeDocument/2006/relationships/hyperlink" Target="https://e-tender.biz/tender/budivelni-roboti/UA-2020-03-26-004803-b-blahoustrij-prybudynkovyx-terytorij-prosp-mykoly-bazhana-9a-9b-hromadskyj" TargetMode="External"/><Relationship Id="rId9" Type="http://schemas.openxmlformats.org/officeDocument/2006/relationships/hyperlink" Target="https://e-tender.biz/tender/budivelni-roboti/UA-2020-03-27-000331-a-blahoustrij-prybudynkovyx-terytorij-prosp-mykoly-bazhana-5b-5v-5e-7" TargetMode="External"/><Relationship Id="rId14" Type="http://schemas.openxmlformats.org/officeDocument/2006/relationships/hyperlink" Target="https://e-tender.biz/tender/budivelni-roboti/UA-2020-03-26-004282-b-dostupnyj-sport-dlya-vsix-vul-boryspilska-38-hromadskyj-byudzhet-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9"/>
  <sheetViews>
    <sheetView tabSelected="1" view="pageBreakPreview" topLeftCell="A113" zoomScale="37" zoomScaleNormal="60" zoomScaleSheetLayoutView="37" workbookViewId="0">
      <selection activeCell="AH116" sqref="AH116"/>
    </sheetView>
  </sheetViews>
  <sheetFormatPr defaultColWidth="9.140625" defaultRowHeight="15" x14ac:dyDescent="0.25"/>
  <cols>
    <col min="1" max="1" width="5.5703125" style="1" customWidth="1"/>
    <col min="2" max="2" width="42.85546875" style="1" customWidth="1"/>
    <col min="3" max="3" width="57.5703125" style="1" customWidth="1"/>
    <col min="4" max="4" width="50.140625" style="1" customWidth="1"/>
    <col min="5" max="5" width="30.85546875" style="1" customWidth="1"/>
    <col min="6" max="6" width="31.85546875" style="1" customWidth="1"/>
    <col min="7" max="7" width="22.42578125" style="16" customWidth="1"/>
    <col min="8" max="8" width="63.85546875" style="12" customWidth="1"/>
    <col min="9" max="9" width="16" style="16" customWidth="1"/>
    <col min="10" max="10" width="12.42578125" style="16" customWidth="1"/>
    <col min="11" max="11" width="23" style="1" customWidth="1"/>
    <col min="12" max="12" width="22.7109375" style="1" customWidth="1"/>
    <col min="13" max="16384" width="9.140625" style="1"/>
  </cols>
  <sheetData>
    <row r="1" spans="1:12" s="8" customFormat="1" ht="25.5" x14ac:dyDescent="0.35">
      <c r="A1" s="78" t="s">
        <v>5</v>
      </c>
      <c r="B1" s="78"/>
      <c r="C1" s="78"/>
      <c r="D1" s="78"/>
      <c r="E1" s="78"/>
      <c r="F1" s="78"/>
      <c r="G1" s="78"/>
      <c r="H1" s="78"/>
      <c r="I1" s="78"/>
      <c r="J1" s="78"/>
      <c r="K1" s="78"/>
      <c r="L1" s="78"/>
    </row>
    <row r="2" spans="1:12" s="8" customFormat="1" ht="25.5" x14ac:dyDescent="0.35">
      <c r="A2" s="78" t="s">
        <v>10</v>
      </c>
      <c r="B2" s="78"/>
      <c r="C2" s="78"/>
      <c r="D2" s="78"/>
      <c r="E2" s="78"/>
      <c r="F2" s="78"/>
      <c r="G2" s="78"/>
      <c r="H2" s="78"/>
      <c r="I2" s="78"/>
      <c r="J2" s="78"/>
      <c r="K2" s="78"/>
      <c r="L2" s="78"/>
    </row>
    <row r="3" spans="1:12" ht="45.75" customHeight="1" x14ac:dyDescent="0.4">
      <c r="A3" s="17"/>
      <c r="B3" s="17"/>
      <c r="C3" s="17"/>
      <c r="D3" s="17"/>
      <c r="E3" s="17"/>
      <c r="F3" s="17"/>
      <c r="G3" s="18"/>
      <c r="H3" s="19"/>
      <c r="I3" s="79" t="s">
        <v>96</v>
      </c>
      <c r="J3" s="79"/>
      <c r="K3" s="79"/>
      <c r="L3" s="79"/>
    </row>
    <row r="4" spans="1:12" s="9" customFormat="1" ht="24" customHeight="1" x14ac:dyDescent="0.25">
      <c r="A4" s="74" t="s">
        <v>0</v>
      </c>
      <c r="B4" s="74" t="s">
        <v>35</v>
      </c>
      <c r="C4" s="74" t="s">
        <v>14</v>
      </c>
      <c r="D4" s="74" t="s">
        <v>109</v>
      </c>
      <c r="E4" s="74" t="s">
        <v>110</v>
      </c>
      <c r="F4" s="74" t="s">
        <v>7</v>
      </c>
      <c r="G4" s="80" t="s">
        <v>8</v>
      </c>
      <c r="H4" s="74" t="s">
        <v>9</v>
      </c>
      <c r="I4" s="74"/>
      <c r="J4" s="74"/>
      <c r="K4" s="74"/>
      <c r="L4" s="74"/>
    </row>
    <row r="5" spans="1:12" s="9" customFormat="1" ht="55.5" customHeight="1" x14ac:dyDescent="0.25">
      <c r="A5" s="74"/>
      <c r="B5" s="74"/>
      <c r="C5" s="74"/>
      <c r="D5" s="74"/>
      <c r="E5" s="74"/>
      <c r="F5" s="74"/>
      <c r="G5" s="80"/>
      <c r="H5" s="74" t="s">
        <v>11</v>
      </c>
      <c r="I5" s="74" t="s">
        <v>1</v>
      </c>
      <c r="J5" s="74"/>
      <c r="K5" s="74" t="s">
        <v>3</v>
      </c>
      <c r="L5" s="74"/>
    </row>
    <row r="6" spans="1:12" s="9" customFormat="1" ht="60.75" customHeight="1" x14ac:dyDescent="0.25">
      <c r="A6" s="74"/>
      <c r="B6" s="74"/>
      <c r="C6" s="74"/>
      <c r="D6" s="74"/>
      <c r="E6" s="74"/>
      <c r="F6" s="74"/>
      <c r="G6" s="80"/>
      <c r="H6" s="74"/>
      <c r="I6" s="20" t="s">
        <v>26</v>
      </c>
      <c r="J6" s="21" t="s">
        <v>2</v>
      </c>
      <c r="K6" s="22" t="s">
        <v>12</v>
      </c>
      <c r="L6" s="22" t="s">
        <v>13</v>
      </c>
    </row>
    <row r="7" spans="1:12" s="10" customFormat="1" ht="23.25" customHeight="1" x14ac:dyDescent="0.25">
      <c r="A7" s="23">
        <v>1</v>
      </c>
      <c r="B7" s="23">
        <v>2</v>
      </c>
      <c r="C7" s="23">
        <v>3</v>
      </c>
      <c r="D7" s="23">
        <v>4</v>
      </c>
      <c r="E7" s="23">
        <v>5</v>
      </c>
      <c r="F7" s="23">
        <v>6</v>
      </c>
      <c r="G7" s="24">
        <v>7</v>
      </c>
      <c r="H7" s="23">
        <v>8</v>
      </c>
      <c r="I7" s="24">
        <v>9</v>
      </c>
      <c r="J7" s="25">
        <v>10</v>
      </c>
      <c r="K7" s="25">
        <v>11</v>
      </c>
      <c r="L7" s="25">
        <v>12</v>
      </c>
    </row>
    <row r="8" spans="1:12" s="11" customFormat="1" ht="37.5" customHeight="1" x14ac:dyDescent="0.25">
      <c r="A8" s="69" t="s">
        <v>15</v>
      </c>
      <c r="B8" s="69"/>
      <c r="C8" s="69"/>
      <c r="D8" s="69"/>
      <c r="E8" s="69"/>
      <c r="F8" s="69"/>
      <c r="G8" s="69"/>
      <c r="H8" s="69"/>
      <c r="I8" s="69"/>
      <c r="J8" s="69"/>
      <c r="K8" s="69"/>
      <c r="L8" s="69"/>
    </row>
    <row r="9" spans="1:12" s="12" customFormat="1" ht="294.75" customHeight="1" x14ac:dyDescent="0.25">
      <c r="A9" s="26">
        <v>1</v>
      </c>
      <c r="B9" s="27" t="s">
        <v>112</v>
      </c>
      <c r="C9" s="28" t="s">
        <v>36</v>
      </c>
      <c r="D9" s="29" t="s">
        <v>19</v>
      </c>
      <c r="E9" s="30" t="s">
        <v>52</v>
      </c>
      <c r="F9" s="26"/>
      <c r="G9" s="31">
        <v>53.8</v>
      </c>
      <c r="H9" s="32" t="s">
        <v>217</v>
      </c>
      <c r="I9" s="32"/>
      <c r="J9" s="32"/>
      <c r="K9" s="26"/>
      <c r="L9" s="26"/>
    </row>
    <row r="10" spans="1:12" s="12" customFormat="1" ht="355.5" customHeight="1" x14ac:dyDescent="0.25">
      <c r="A10" s="26">
        <v>2</v>
      </c>
      <c r="B10" s="33" t="s">
        <v>113</v>
      </c>
      <c r="C10" s="28" t="s">
        <v>58</v>
      </c>
      <c r="D10" s="29" t="s">
        <v>17</v>
      </c>
      <c r="E10" s="30" t="s">
        <v>49</v>
      </c>
      <c r="F10" s="26"/>
      <c r="G10" s="31">
        <v>663.12</v>
      </c>
      <c r="H10" s="32" t="s">
        <v>218</v>
      </c>
      <c r="I10" s="26"/>
      <c r="J10" s="26"/>
      <c r="K10" s="26"/>
      <c r="L10" s="26"/>
    </row>
    <row r="11" spans="1:12" s="12" customFormat="1" ht="409.5" customHeight="1" x14ac:dyDescent="0.25">
      <c r="A11" s="26">
        <v>3</v>
      </c>
      <c r="B11" s="33" t="s">
        <v>114</v>
      </c>
      <c r="C11" s="64" t="s">
        <v>111</v>
      </c>
      <c r="D11" s="29" t="s">
        <v>17</v>
      </c>
      <c r="E11" s="30" t="s">
        <v>49</v>
      </c>
      <c r="F11" s="26"/>
      <c r="G11" s="34">
        <v>328.56599999999997</v>
      </c>
      <c r="H11" s="32" t="s">
        <v>218</v>
      </c>
      <c r="I11" s="26"/>
      <c r="J11" s="26"/>
      <c r="K11" s="26"/>
      <c r="L11" s="26"/>
    </row>
    <row r="12" spans="1:12" s="12" customFormat="1" ht="216.75" customHeight="1" x14ac:dyDescent="0.25">
      <c r="A12" s="26">
        <v>4</v>
      </c>
      <c r="B12" s="35" t="s">
        <v>115</v>
      </c>
      <c r="C12" s="36" t="s">
        <v>59</v>
      </c>
      <c r="D12" s="29" t="s">
        <v>17</v>
      </c>
      <c r="E12" s="30" t="s">
        <v>49</v>
      </c>
      <c r="F12" s="26"/>
      <c r="G12" s="34">
        <v>110.556</v>
      </c>
      <c r="H12" s="37" t="s">
        <v>219</v>
      </c>
      <c r="I12" s="26"/>
      <c r="J12" s="26"/>
      <c r="K12" s="26"/>
      <c r="L12" s="26"/>
    </row>
    <row r="13" spans="1:12" s="12" customFormat="1" ht="266.25" customHeight="1" x14ac:dyDescent="0.25">
      <c r="A13" s="26">
        <v>5</v>
      </c>
      <c r="B13" s="35" t="s">
        <v>116</v>
      </c>
      <c r="C13" s="36" t="s">
        <v>60</v>
      </c>
      <c r="D13" s="29" t="s">
        <v>17</v>
      </c>
      <c r="E13" s="30" t="s">
        <v>38</v>
      </c>
      <c r="F13" s="26"/>
      <c r="G13" s="34">
        <v>201.40799999999999</v>
      </c>
      <c r="H13" s="37" t="s">
        <v>219</v>
      </c>
      <c r="I13" s="26"/>
      <c r="J13" s="26"/>
      <c r="K13" s="26"/>
      <c r="L13" s="26"/>
    </row>
    <row r="14" spans="1:12" s="12" customFormat="1" ht="237.75" customHeight="1" x14ac:dyDescent="0.25">
      <c r="A14" s="26">
        <v>6</v>
      </c>
      <c r="B14" s="35" t="s">
        <v>117</v>
      </c>
      <c r="C14" s="36" t="s">
        <v>61</v>
      </c>
      <c r="D14" s="29" t="s">
        <v>17</v>
      </c>
      <c r="E14" s="30" t="s">
        <v>38</v>
      </c>
      <c r="F14" s="26"/>
      <c r="G14" s="34">
        <v>185.495</v>
      </c>
      <c r="H14" s="37" t="s">
        <v>219</v>
      </c>
      <c r="I14" s="26"/>
      <c r="J14" s="26"/>
      <c r="K14" s="26"/>
      <c r="L14" s="26"/>
    </row>
    <row r="15" spans="1:12" s="12" customFormat="1" ht="358.5" customHeight="1" x14ac:dyDescent="0.25">
      <c r="A15" s="69">
        <v>7</v>
      </c>
      <c r="B15" s="73" t="s">
        <v>118</v>
      </c>
      <c r="C15" s="38" t="str">
        <f>'[1]2020'!C16</f>
        <v>1) Затвердження Календарного плану;                                                                2) Погодження кошторису проєкту (демонтаж старих конструкцій, улаштування штучного покриття);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15" s="72" t="s">
        <v>17</v>
      </c>
      <c r="E15" s="70" t="s">
        <v>38</v>
      </c>
      <c r="F15" s="76"/>
      <c r="G15" s="71">
        <v>1000</v>
      </c>
      <c r="H15" s="39" t="s">
        <v>253</v>
      </c>
      <c r="I15" s="69"/>
      <c r="J15" s="69"/>
      <c r="K15" s="69"/>
      <c r="L15" s="69"/>
    </row>
    <row r="16" spans="1:12" s="12" customFormat="1" ht="408.75" customHeight="1" x14ac:dyDescent="0.25">
      <c r="A16" s="69"/>
      <c r="B16" s="73"/>
      <c r="C16" s="62" t="s">
        <v>62</v>
      </c>
      <c r="D16" s="72"/>
      <c r="E16" s="70"/>
      <c r="F16" s="77"/>
      <c r="G16" s="71"/>
      <c r="H16" s="37" t="s">
        <v>219</v>
      </c>
      <c r="I16" s="69"/>
      <c r="J16" s="69"/>
      <c r="K16" s="69"/>
      <c r="L16" s="69"/>
    </row>
    <row r="17" spans="1:12" s="12" customFormat="1" ht="334.5" customHeight="1" x14ac:dyDescent="0.25">
      <c r="A17" s="26">
        <v>8</v>
      </c>
      <c r="B17" s="35" t="s">
        <v>119</v>
      </c>
      <c r="C17" s="36" t="s">
        <v>63</v>
      </c>
      <c r="D17" s="29" t="s">
        <v>17</v>
      </c>
      <c r="E17" s="30" t="s">
        <v>38</v>
      </c>
      <c r="F17" s="26"/>
      <c r="G17" s="31">
        <v>229.8</v>
      </c>
      <c r="H17" s="37" t="s">
        <v>219</v>
      </c>
      <c r="I17" s="26"/>
      <c r="J17" s="26"/>
      <c r="K17" s="26"/>
      <c r="L17" s="26"/>
    </row>
    <row r="18" spans="1:12" s="12" customFormat="1" ht="220.5" customHeight="1" x14ac:dyDescent="0.25">
      <c r="A18" s="26">
        <v>9</v>
      </c>
      <c r="B18" s="40" t="s">
        <v>120</v>
      </c>
      <c r="C18" s="36" t="s">
        <v>64</v>
      </c>
      <c r="D18" s="29" t="s">
        <v>17</v>
      </c>
      <c r="E18" s="30" t="s">
        <v>38</v>
      </c>
      <c r="F18" s="26"/>
      <c r="G18" s="34">
        <v>139.488</v>
      </c>
      <c r="H18" s="37" t="s">
        <v>219</v>
      </c>
      <c r="I18" s="26"/>
      <c r="J18" s="26"/>
      <c r="K18" s="26"/>
      <c r="L18" s="26"/>
    </row>
    <row r="19" spans="1:12" s="12" customFormat="1" ht="327.75" customHeight="1" x14ac:dyDescent="0.25">
      <c r="A19" s="26">
        <v>10</v>
      </c>
      <c r="B19" s="35" t="s">
        <v>121</v>
      </c>
      <c r="C19" s="36" t="s">
        <v>65</v>
      </c>
      <c r="D19" s="29" t="s">
        <v>17</v>
      </c>
      <c r="E19" s="30" t="s">
        <v>45</v>
      </c>
      <c r="F19" s="26"/>
      <c r="G19" s="34">
        <v>398.197</v>
      </c>
      <c r="H19" s="37" t="s">
        <v>219</v>
      </c>
      <c r="I19" s="26"/>
      <c r="J19" s="26"/>
      <c r="K19" s="26"/>
      <c r="L19" s="26"/>
    </row>
    <row r="20" spans="1:12" s="12" customFormat="1" ht="382.5" customHeight="1" x14ac:dyDescent="0.25">
      <c r="A20" s="26">
        <v>11</v>
      </c>
      <c r="B20" s="35" t="s">
        <v>122</v>
      </c>
      <c r="C20" s="38" t="str">
        <f>'[1]2020'!C21</f>
        <v>1) Затвердження Календарного плану;                                                            2) Погодження кошторису проєкту (ремонт стелі, стін, підлоги, дверей, єлектромонтажні та сантехнічні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0" s="29" t="s">
        <v>17</v>
      </c>
      <c r="E20" s="30" t="s">
        <v>38</v>
      </c>
      <c r="F20" s="41" t="s">
        <v>54</v>
      </c>
      <c r="G20" s="34">
        <v>287.733</v>
      </c>
      <c r="H20" s="42" t="s">
        <v>212</v>
      </c>
      <c r="I20" s="26"/>
      <c r="J20" s="26"/>
      <c r="K20" s="26"/>
      <c r="L20" s="26"/>
    </row>
    <row r="21" spans="1:12" s="12" customFormat="1" ht="360.75" customHeight="1" x14ac:dyDescent="0.25">
      <c r="A21" s="26">
        <v>12</v>
      </c>
      <c r="B21" s="35" t="s">
        <v>123</v>
      </c>
      <c r="C21" s="38" t="str">
        <f>'[1]2020'!C22</f>
        <v>1) Затвердження Календарного плану;                                                          2) Погодження кошторису проєкту (улаштування штучного покриття, бортового камню по периметру);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1" s="29" t="s">
        <v>18</v>
      </c>
      <c r="E21" s="30" t="s">
        <v>38</v>
      </c>
      <c r="F21" s="26"/>
      <c r="G21" s="34">
        <v>379.98500000000001</v>
      </c>
      <c r="H21" s="42" t="s">
        <v>97</v>
      </c>
      <c r="I21" s="26"/>
      <c r="J21" s="26"/>
      <c r="K21" s="26"/>
      <c r="L21" s="26"/>
    </row>
    <row r="22" spans="1:12" s="12" customFormat="1" ht="167.25" customHeight="1" x14ac:dyDescent="0.25">
      <c r="A22" s="26">
        <v>13</v>
      </c>
      <c r="B22" s="35" t="s">
        <v>124</v>
      </c>
      <c r="C22" s="36" t="s">
        <v>66</v>
      </c>
      <c r="D22" s="29" t="s">
        <v>17</v>
      </c>
      <c r="E22" s="30" t="s">
        <v>38</v>
      </c>
      <c r="F22" s="26"/>
      <c r="G22" s="34">
        <v>149.47200000000001</v>
      </c>
      <c r="H22" s="37" t="s">
        <v>219</v>
      </c>
      <c r="I22" s="26"/>
      <c r="J22" s="26"/>
      <c r="K22" s="26"/>
      <c r="L22" s="26"/>
    </row>
    <row r="23" spans="1:12" s="12" customFormat="1" ht="210" customHeight="1" x14ac:dyDescent="0.25">
      <c r="A23" s="26">
        <v>14</v>
      </c>
      <c r="B23" s="35" t="s">
        <v>125</v>
      </c>
      <c r="C23" s="36" t="s">
        <v>67</v>
      </c>
      <c r="D23" s="29" t="s">
        <v>17</v>
      </c>
      <c r="E23" s="30" t="s">
        <v>38</v>
      </c>
      <c r="F23" s="26"/>
      <c r="G23" s="34">
        <v>132.148</v>
      </c>
      <c r="H23" s="37" t="s">
        <v>219</v>
      </c>
      <c r="I23" s="26"/>
      <c r="J23" s="26"/>
      <c r="K23" s="26"/>
      <c r="L23" s="26"/>
    </row>
    <row r="24" spans="1:12" s="12" customFormat="1" ht="365.25" customHeight="1" x14ac:dyDescent="0.25">
      <c r="A24" s="26">
        <v>15</v>
      </c>
      <c r="B24" s="35" t="s">
        <v>126</v>
      </c>
      <c r="C24" s="38" t="str">
        <f>'[1]2020'!C25</f>
        <v>1) Затвердження Календарного плану;                                                                   2) Погодження кошторису проєкту (демонтаж старих конструкцій, улаштування штучного покриття, огородження комплексу);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24" s="29" t="s">
        <v>17</v>
      </c>
      <c r="E24" s="30" t="s">
        <v>38</v>
      </c>
      <c r="F24" s="26"/>
      <c r="G24" s="31">
        <v>996</v>
      </c>
      <c r="H24" s="42" t="s">
        <v>104</v>
      </c>
      <c r="I24" s="26"/>
      <c r="J24" s="26"/>
      <c r="K24" s="26"/>
      <c r="L24" s="26"/>
    </row>
    <row r="25" spans="1:12" s="12" customFormat="1" ht="293.25" customHeight="1" x14ac:dyDescent="0.25">
      <c r="A25" s="26">
        <v>16</v>
      </c>
      <c r="B25" s="35" t="s">
        <v>127</v>
      </c>
      <c r="C25" s="36" t="s">
        <v>68</v>
      </c>
      <c r="D25" s="29" t="s">
        <v>17</v>
      </c>
      <c r="E25" s="30" t="s">
        <v>49</v>
      </c>
      <c r="F25" s="26"/>
      <c r="G25" s="34">
        <v>81.287999999999997</v>
      </c>
      <c r="H25" s="37" t="s">
        <v>219</v>
      </c>
      <c r="I25" s="26"/>
      <c r="J25" s="26"/>
      <c r="K25" s="26"/>
      <c r="L25" s="26"/>
    </row>
    <row r="26" spans="1:12" s="12" customFormat="1" ht="306.75" customHeight="1" x14ac:dyDescent="0.25">
      <c r="A26" s="26">
        <v>17</v>
      </c>
      <c r="B26" s="35" t="s">
        <v>128</v>
      </c>
      <c r="C26" s="36" t="s">
        <v>68</v>
      </c>
      <c r="D26" s="29" t="s">
        <v>17</v>
      </c>
      <c r="E26" s="30" t="s">
        <v>49</v>
      </c>
      <c r="F26" s="26"/>
      <c r="G26" s="34">
        <v>81.287999999999997</v>
      </c>
      <c r="H26" s="37" t="s">
        <v>219</v>
      </c>
      <c r="I26" s="26"/>
      <c r="J26" s="26"/>
      <c r="K26" s="26"/>
      <c r="L26" s="26"/>
    </row>
    <row r="27" spans="1:12" s="12" customFormat="1" ht="302.25" customHeight="1" x14ac:dyDescent="0.25">
      <c r="A27" s="26">
        <v>18</v>
      </c>
      <c r="B27" s="35" t="s">
        <v>129</v>
      </c>
      <c r="C27" s="36" t="s">
        <v>68</v>
      </c>
      <c r="D27" s="29" t="s">
        <v>17</v>
      </c>
      <c r="E27" s="30" t="s">
        <v>49</v>
      </c>
      <c r="F27" s="26"/>
      <c r="G27" s="34">
        <v>81.287999999999997</v>
      </c>
      <c r="H27" s="37" t="s">
        <v>219</v>
      </c>
      <c r="I27" s="26"/>
      <c r="J27" s="26"/>
      <c r="K27" s="26"/>
      <c r="L27" s="26"/>
    </row>
    <row r="28" spans="1:12" s="12" customFormat="1" ht="260.25" customHeight="1" x14ac:dyDescent="0.25">
      <c r="A28" s="26">
        <v>19</v>
      </c>
      <c r="B28" s="35" t="s">
        <v>130</v>
      </c>
      <c r="C28" s="36" t="s">
        <v>69</v>
      </c>
      <c r="D28" s="29" t="s">
        <v>17</v>
      </c>
      <c r="E28" s="30" t="s">
        <v>49</v>
      </c>
      <c r="F28" s="26"/>
      <c r="G28" s="34">
        <v>81.287999999999997</v>
      </c>
      <c r="H28" s="37" t="s">
        <v>219</v>
      </c>
      <c r="I28" s="26"/>
      <c r="J28" s="26"/>
      <c r="K28" s="26"/>
      <c r="L28" s="26"/>
    </row>
    <row r="29" spans="1:12" s="12" customFormat="1" ht="300.75" customHeight="1" x14ac:dyDescent="0.25">
      <c r="A29" s="26">
        <v>20</v>
      </c>
      <c r="B29" s="35" t="s">
        <v>131</v>
      </c>
      <c r="C29" s="36" t="s">
        <v>68</v>
      </c>
      <c r="D29" s="29" t="s">
        <v>17</v>
      </c>
      <c r="E29" s="30" t="s">
        <v>49</v>
      </c>
      <c r="F29" s="26"/>
      <c r="G29" s="34">
        <v>81.287999999999997</v>
      </c>
      <c r="H29" s="37" t="s">
        <v>219</v>
      </c>
      <c r="I29" s="26"/>
      <c r="J29" s="26"/>
      <c r="K29" s="26"/>
      <c r="L29" s="26"/>
    </row>
    <row r="30" spans="1:12" s="12" customFormat="1" ht="253.5" customHeight="1" x14ac:dyDescent="0.25">
      <c r="A30" s="26">
        <v>21</v>
      </c>
      <c r="B30" s="35" t="s">
        <v>132</v>
      </c>
      <c r="C30" s="36" t="s">
        <v>69</v>
      </c>
      <c r="D30" s="29" t="s">
        <v>17</v>
      </c>
      <c r="E30" s="30" t="s">
        <v>49</v>
      </c>
      <c r="F30" s="26"/>
      <c r="G30" s="34">
        <v>81.287999999999997</v>
      </c>
      <c r="H30" s="37" t="s">
        <v>219</v>
      </c>
      <c r="I30" s="26"/>
      <c r="J30" s="26"/>
      <c r="K30" s="26"/>
      <c r="L30" s="26"/>
    </row>
    <row r="31" spans="1:12" s="12" customFormat="1" ht="304.5" customHeight="1" x14ac:dyDescent="0.25">
      <c r="A31" s="26">
        <v>22</v>
      </c>
      <c r="B31" s="35" t="s">
        <v>133</v>
      </c>
      <c r="C31" s="36" t="s">
        <v>68</v>
      </c>
      <c r="D31" s="29" t="s">
        <v>17</v>
      </c>
      <c r="E31" s="30" t="s">
        <v>49</v>
      </c>
      <c r="F31" s="26"/>
      <c r="G31" s="34">
        <v>81.287999999999997</v>
      </c>
      <c r="H31" s="37" t="s">
        <v>219</v>
      </c>
      <c r="I31" s="26"/>
      <c r="J31" s="26"/>
      <c r="K31" s="26"/>
      <c r="L31" s="26"/>
    </row>
    <row r="32" spans="1:12" s="12" customFormat="1" ht="292.5" customHeight="1" x14ac:dyDescent="0.25">
      <c r="A32" s="26">
        <v>23</v>
      </c>
      <c r="B32" s="35" t="s">
        <v>134</v>
      </c>
      <c r="C32" s="36" t="s">
        <v>68</v>
      </c>
      <c r="D32" s="29" t="s">
        <v>17</v>
      </c>
      <c r="E32" s="30" t="s">
        <v>49</v>
      </c>
      <c r="F32" s="26"/>
      <c r="G32" s="34">
        <v>81.287999999999997</v>
      </c>
      <c r="H32" s="37" t="s">
        <v>219</v>
      </c>
      <c r="I32" s="26"/>
      <c r="J32" s="26"/>
      <c r="K32" s="26"/>
      <c r="L32" s="26"/>
    </row>
    <row r="33" spans="1:12" s="12" customFormat="1" ht="297" customHeight="1" x14ac:dyDescent="0.25">
      <c r="A33" s="26">
        <v>24</v>
      </c>
      <c r="B33" s="35" t="s">
        <v>135</v>
      </c>
      <c r="C33" s="36" t="s">
        <v>69</v>
      </c>
      <c r="D33" s="29" t="s">
        <v>17</v>
      </c>
      <c r="E33" s="30" t="s">
        <v>49</v>
      </c>
      <c r="F33" s="26"/>
      <c r="G33" s="34">
        <v>81.287999999999997</v>
      </c>
      <c r="H33" s="37" t="s">
        <v>219</v>
      </c>
      <c r="I33" s="26"/>
      <c r="J33" s="26"/>
      <c r="K33" s="26"/>
      <c r="L33" s="26"/>
    </row>
    <row r="34" spans="1:12" s="12" customFormat="1" ht="256.5" customHeight="1" x14ac:dyDescent="0.25">
      <c r="A34" s="26">
        <v>25</v>
      </c>
      <c r="B34" s="35" t="s">
        <v>136</v>
      </c>
      <c r="C34" s="36" t="s">
        <v>69</v>
      </c>
      <c r="D34" s="29" t="s">
        <v>17</v>
      </c>
      <c r="E34" s="30" t="s">
        <v>49</v>
      </c>
      <c r="F34" s="26"/>
      <c r="G34" s="34">
        <v>81.287999999999997</v>
      </c>
      <c r="H34" s="37" t="s">
        <v>219</v>
      </c>
      <c r="I34" s="26"/>
      <c r="J34" s="26"/>
      <c r="K34" s="26"/>
      <c r="L34" s="26"/>
    </row>
    <row r="35" spans="1:12" s="12" customFormat="1" ht="225" customHeight="1" x14ac:dyDescent="0.25">
      <c r="A35" s="26">
        <v>26</v>
      </c>
      <c r="B35" s="35" t="s">
        <v>137</v>
      </c>
      <c r="C35" s="36" t="s">
        <v>59</v>
      </c>
      <c r="D35" s="29" t="s">
        <v>17</v>
      </c>
      <c r="E35" s="30" t="s">
        <v>49</v>
      </c>
      <c r="F35" s="26"/>
      <c r="G35" s="34">
        <v>110.556</v>
      </c>
      <c r="H35" s="37" t="s">
        <v>219</v>
      </c>
      <c r="I35" s="26"/>
      <c r="J35" s="26"/>
      <c r="K35" s="26"/>
      <c r="L35" s="26"/>
    </row>
    <row r="36" spans="1:12" s="12" customFormat="1" ht="303" customHeight="1" x14ac:dyDescent="0.25">
      <c r="A36" s="26">
        <v>27</v>
      </c>
      <c r="B36" s="35" t="s">
        <v>138</v>
      </c>
      <c r="C36" s="36" t="s">
        <v>68</v>
      </c>
      <c r="D36" s="29" t="s">
        <v>17</v>
      </c>
      <c r="E36" s="30" t="s">
        <v>49</v>
      </c>
      <c r="F36" s="26"/>
      <c r="G36" s="34">
        <v>81.287999999999997</v>
      </c>
      <c r="H36" s="37" t="s">
        <v>219</v>
      </c>
      <c r="I36" s="26"/>
      <c r="J36" s="26"/>
      <c r="K36" s="26"/>
      <c r="L36" s="26"/>
    </row>
    <row r="37" spans="1:12" s="12" customFormat="1" ht="268.5" customHeight="1" x14ac:dyDescent="0.25">
      <c r="A37" s="26">
        <v>27</v>
      </c>
      <c r="B37" s="35" t="s">
        <v>139</v>
      </c>
      <c r="C37" s="36" t="s">
        <v>70</v>
      </c>
      <c r="D37" s="29" t="s">
        <v>17</v>
      </c>
      <c r="E37" s="30" t="s">
        <v>49</v>
      </c>
      <c r="F37" s="26"/>
      <c r="G37" s="34">
        <v>81.287999999999997</v>
      </c>
      <c r="H37" s="37" t="s">
        <v>219</v>
      </c>
      <c r="I37" s="26"/>
      <c r="J37" s="26"/>
      <c r="K37" s="26"/>
      <c r="L37" s="26"/>
    </row>
    <row r="38" spans="1:12" s="12" customFormat="1" ht="249.75" customHeight="1" x14ac:dyDescent="0.25">
      <c r="A38" s="26">
        <v>29</v>
      </c>
      <c r="B38" s="35" t="s">
        <v>140</v>
      </c>
      <c r="C38" s="36" t="s">
        <v>69</v>
      </c>
      <c r="D38" s="29" t="s">
        <v>17</v>
      </c>
      <c r="E38" s="30" t="s">
        <v>49</v>
      </c>
      <c r="F38" s="26"/>
      <c r="G38" s="34">
        <v>81.287999999999997</v>
      </c>
      <c r="H38" s="37" t="s">
        <v>219</v>
      </c>
      <c r="I38" s="26"/>
      <c r="J38" s="26"/>
      <c r="K38" s="26"/>
      <c r="L38" s="26"/>
    </row>
    <row r="39" spans="1:12" s="12" customFormat="1" ht="294.75" customHeight="1" x14ac:dyDescent="0.25">
      <c r="A39" s="26">
        <v>30</v>
      </c>
      <c r="B39" s="35" t="s">
        <v>141</v>
      </c>
      <c r="C39" s="36" t="s">
        <v>68</v>
      </c>
      <c r="D39" s="29" t="s">
        <v>17</v>
      </c>
      <c r="E39" s="30" t="s">
        <v>49</v>
      </c>
      <c r="F39" s="26"/>
      <c r="G39" s="34">
        <v>81.287999999999997</v>
      </c>
      <c r="H39" s="37" t="s">
        <v>219</v>
      </c>
      <c r="I39" s="26"/>
      <c r="J39" s="26"/>
      <c r="K39" s="26"/>
      <c r="L39" s="26"/>
    </row>
    <row r="40" spans="1:12" s="12" customFormat="1" ht="306.75" customHeight="1" x14ac:dyDescent="0.25">
      <c r="A40" s="26">
        <v>31</v>
      </c>
      <c r="B40" s="35" t="s">
        <v>142</v>
      </c>
      <c r="C40" s="36" t="s">
        <v>68</v>
      </c>
      <c r="D40" s="29" t="s">
        <v>17</v>
      </c>
      <c r="E40" s="30" t="s">
        <v>49</v>
      </c>
      <c r="F40" s="26"/>
      <c r="G40" s="34">
        <v>81.287999999999997</v>
      </c>
      <c r="H40" s="37" t="s">
        <v>219</v>
      </c>
      <c r="I40" s="26"/>
      <c r="J40" s="26"/>
      <c r="K40" s="26"/>
      <c r="L40" s="26"/>
    </row>
    <row r="41" spans="1:12" s="12" customFormat="1" ht="309" customHeight="1" x14ac:dyDescent="0.25">
      <c r="A41" s="26">
        <v>32</v>
      </c>
      <c r="B41" s="35" t="s">
        <v>143</v>
      </c>
      <c r="C41" s="36" t="s">
        <v>68</v>
      </c>
      <c r="D41" s="29" t="s">
        <v>17</v>
      </c>
      <c r="E41" s="30" t="s">
        <v>49</v>
      </c>
      <c r="F41" s="26"/>
      <c r="G41" s="34">
        <v>81.287999999999997</v>
      </c>
      <c r="H41" s="37" t="s">
        <v>219</v>
      </c>
      <c r="I41" s="26"/>
      <c r="J41" s="26"/>
      <c r="K41" s="26"/>
      <c r="L41" s="26"/>
    </row>
    <row r="42" spans="1:12" s="12" customFormat="1" ht="265.5" customHeight="1" x14ac:dyDescent="0.25">
      <c r="A42" s="26">
        <v>33</v>
      </c>
      <c r="B42" s="35" t="s">
        <v>144</v>
      </c>
      <c r="C42" s="36" t="s">
        <v>69</v>
      </c>
      <c r="D42" s="29" t="s">
        <v>17</v>
      </c>
      <c r="E42" s="30" t="s">
        <v>49</v>
      </c>
      <c r="F42" s="26"/>
      <c r="G42" s="34">
        <v>81.287999999999997</v>
      </c>
      <c r="H42" s="37" t="s">
        <v>219</v>
      </c>
      <c r="I42" s="26"/>
      <c r="J42" s="26"/>
      <c r="K42" s="26"/>
      <c r="L42" s="26"/>
    </row>
    <row r="43" spans="1:12" s="12" customFormat="1" ht="254.25" customHeight="1" x14ac:dyDescent="0.25">
      <c r="A43" s="26">
        <v>34</v>
      </c>
      <c r="B43" s="35" t="s">
        <v>145</v>
      </c>
      <c r="C43" s="36" t="s">
        <v>69</v>
      </c>
      <c r="D43" s="29" t="s">
        <v>17</v>
      </c>
      <c r="E43" s="30" t="s">
        <v>49</v>
      </c>
      <c r="F43" s="26"/>
      <c r="G43" s="34">
        <v>81.287999999999997</v>
      </c>
      <c r="H43" s="37" t="s">
        <v>219</v>
      </c>
      <c r="I43" s="26"/>
      <c r="J43" s="26"/>
      <c r="K43" s="26"/>
      <c r="L43" s="26"/>
    </row>
    <row r="44" spans="1:12" s="12" customFormat="1" ht="302.25" customHeight="1" x14ac:dyDescent="0.25">
      <c r="A44" s="26">
        <v>35</v>
      </c>
      <c r="B44" s="35" t="s">
        <v>146</v>
      </c>
      <c r="C44" s="36" t="s">
        <v>68</v>
      </c>
      <c r="D44" s="29" t="s">
        <v>17</v>
      </c>
      <c r="E44" s="30" t="s">
        <v>49</v>
      </c>
      <c r="F44" s="26"/>
      <c r="G44" s="34">
        <v>81.287999999999997</v>
      </c>
      <c r="H44" s="37" t="s">
        <v>219</v>
      </c>
      <c r="I44" s="26"/>
      <c r="J44" s="26"/>
      <c r="K44" s="26"/>
      <c r="L44" s="26"/>
    </row>
    <row r="45" spans="1:12" s="12" customFormat="1" ht="303" customHeight="1" x14ac:dyDescent="0.25">
      <c r="A45" s="26">
        <v>36</v>
      </c>
      <c r="B45" s="35" t="s">
        <v>147</v>
      </c>
      <c r="C45" s="36" t="s">
        <v>68</v>
      </c>
      <c r="D45" s="29" t="s">
        <v>17</v>
      </c>
      <c r="E45" s="30" t="s">
        <v>49</v>
      </c>
      <c r="F45" s="26"/>
      <c r="G45" s="34">
        <v>81.287999999999997</v>
      </c>
      <c r="H45" s="37" t="s">
        <v>219</v>
      </c>
      <c r="I45" s="26"/>
      <c r="J45" s="26"/>
      <c r="K45" s="26"/>
      <c r="L45" s="26"/>
    </row>
    <row r="46" spans="1:12" s="12" customFormat="1" ht="400.5" customHeight="1" x14ac:dyDescent="0.25">
      <c r="A46" s="26">
        <v>37</v>
      </c>
      <c r="B46" s="35" t="s">
        <v>148</v>
      </c>
      <c r="C46" s="38" t="str">
        <f>'[1]2020'!C47</f>
        <v>1) Затвердження Календарного плану;                                                                                2) Погодження кошторису проєкту (демонтажні роботи, малярні, штукатурні роботи (стеля, стіни), підлога, електромонтажні, сантехнічні та столярні роботи);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46" s="29" t="s">
        <v>17</v>
      </c>
      <c r="E46" s="30" t="s">
        <v>50</v>
      </c>
      <c r="F46" s="32" t="s">
        <v>55</v>
      </c>
      <c r="G46" s="34">
        <v>393.55200000000002</v>
      </c>
      <c r="H46" s="41" t="s">
        <v>254</v>
      </c>
      <c r="I46" s="26"/>
      <c r="J46" s="26"/>
      <c r="K46" s="26"/>
      <c r="L46" s="26"/>
    </row>
    <row r="47" spans="1:12" s="12" customFormat="1" ht="144.75" customHeight="1" x14ac:dyDescent="0.25">
      <c r="A47" s="26">
        <v>38</v>
      </c>
      <c r="B47" s="35" t="s">
        <v>149</v>
      </c>
      <c r="C47" s="38" t="s">
        <v>71</v>
      </c>
      <c r="D47" s="29" t="s">
        <v>17</v>
      </c>
      <c r="E47" s="30" t="s">
        <v>49</v>
      </c>
      <c r="F47" s="26"/>
      <c r="G47" s="34">
        <v>115.476</v>
      </c>
      <c r="H47" s="37" t="s">
        <v>219</v>
      </c>
      <c r="I47" s="26"/>
      <c r="J47" s="26"/>
      <c r="K47" s="26"/>
      <c r="L47" s="26"/>
    </row>
    <row r="48" spans="1:12" s="12" customFormat="1" ht="245.25" customHeight="1" x14ac:dyDescent="0.25">
      <c r="A48" s="26">
        <v>39</v>
      </c>
      <c r="B48" s="35" t="s">
        <v>150</v>
      </c>
      <c r="C48" s="38" t="s">
        <v>72</v>
      </c>
      <c r="D48" s="29" t="s">
        <v>17</v>
      </c>
      <c r="E48" s="30" t="s">
        <v>49</v>
      </c>
      <c r="F48" s="26"/>
      <c r="G48" s="31">
        <v>148.80000000000001</v>
      </c>
      <c r="H48" s="37" t="s">
        <v>219</v>
      </c>
      <c r="I48" s="26"/>
      <c r="J48" s="26"/>
      <c r="K48" s="26"/>
      <c r="L48" s="26"/>
    </row>
    <row r="49" spans="1:12" s="12" customFormat="1" ht="300.75" customHeight="1" x14ac:dyDescent="0.25">
      <c r="A49" s="26">
        <v>40</v>
      </c>
      <c r="B49" s="35" t="s">
        <v>151</v>
      </c>
      <c r="C49" s="38" t="s">
        <v>73</v>
      </c>
      <c r="D49" s="29" t="s">
        <v>17</v>
      </c>
      <c r="E49" s="30" t="s">
        <v>49</v>
      </c>
      <c r="F49" s="26"/>
      <c r="G49" s="34">
        <v>85.262</v>
      </c>
      <c r="H49" s="37" t="s">
        <v>219</v>
      </c>
      <c r="I49" s="26"/>
      <c r="J49" s="26"/>
      <c r="K49" s="26"/>
      <c r="L49" s="26"/>
    </row>
    <row r="50" spans="1:12" s="12" customFormat="1" ht="350.25" customHeight="1" x14ac:dyDescent="0.25">
      <c r="A50" s="26">
        <v>41</v>
      </c>
      <c r="B50" s="33" t="s">
        <v>152</v>
      </c>
      <c r="C50" s="43" t="s">
        <v>74</v>
      </c>
      <c r="D50" s="29" t="s">
        <v>17</v>
      </c>
      <c r="E50" s="30" t="s">
        <v>42</v>
      </c>
      <c r="F50" s="44" t="s">
        <v>211</v>
      </c>
      <c r="G50" s="31">
        <v>100</v>
      </c>
      <c r="H50" s="63" t="s">
        <v>216</v>
      </c>
      <c r="I50" s="45"/>
      <c r="J50" s="34"/>
      <c r="K50" s="26" t="s">
        <v>53</v>
      </c>
      <c r="L50" s="26" t="s">
        <v>53</v>
      </c>
    </row>
    <row r="51" spans="1:12" s="12" customFormat="1" ht="274.5" customHeight="1" x14ac:dyDescent="0.25">
      <c r="A51" s="26">
        <v>42</v>
      </c>
      <c r="B51" s="33" t="s">
        <v>153</v>
      </c>
      <c r="C51" s="36" t="s">
        <v>75</v>
      </c>
      <c r="D51" s="29" t="s">
        <v>17</v>
      </c>
      <c r="E51" s="30" t="s">
        <v>49</v>
      </c>
      <c r="F51" s="26"/>
      <c r="G51" s="34">
        <v>85.262</v>
      </c>
      <c r="H51" s="37" t="s">
        <v>219</v>
      </c>
      <c r="I51" s="26"/>
      <c r="J51" s="26"/>
      <c r="K51" s="26"/>
      <c r="L51" s="26"/>
    </row>
    <row r="52" spans="1:12" s="12" customFormat="1" ht="292.5" customHeight="1" x14ac:dyDescent="0.25">
      <c r="A52" s="26">
        <v>43</v>
      </c>
      <c r="B52" s="33" t="s">
        <v>154</v>
      </c>
      <c r="C52" s="36" t="s">
        <v>76</v>
      </c>
      <c r="D52" s="29" t="s">
        <v>17</v>
      </c>
      <c r="E52" s="30" t="s">
        <v>49</v>
      </c>
      <c r="F52" s="26"/>
      <c r="G52" s="34">
        <v>85.262</v>
      </c>
      <c r="H52" s="37" t="s">
        <v>219</v>
      </c>
      <c r="I52" s="26"/>
      <c r="J52" s="26"/>
      <c r="K52" s="26"/>
      <c r="L52" s="26"/>
    </row>
    <row r="53" spans="1:12" s="12" customFormat="1" ht="307.5" customHeight="1" x14ac:dyDescent="0.25">
      <c r="A53" s="26">
        <v>44</v>
      </c>
      <c r="B53" s="33" t="s">
        <v>155</v>
      </c>
      <c r="C53" s="36" t="s">
        <v>75</v>
      </c>
      <c r="D53" s="29" t="s">
        <v>17</v>
      </c>
      <c r="E53" s="30" t="s">
        <v>49</v>
      </c>
      <c r="F53" s="26"/>
      <c r="G53" s="34">
        <v>85.262</v>
      </c>
      <c r="H53" s="37" t="s">
        <v>219</v>
      </c>
      <c r="I53" s="26"/>
      <c r="J53" s="26"/>
      <c r="K53" s="26"/>
      <c r="L53" s="26"/>
    </row>
    <row r="54" spans="1:12" s="12" customFormat="1" ht="262.5" customHeight="1" x14ac:dyDescent="0.25">
      <c r="A54" s="26">
        <v>45</v>
      </c>
      <c r="B54" s="33" t="s">
        <v>156</v>
      </c>
      <c r="C54" s="36" t="s">
        <v>75</v>
      </c>
      <c r="D54" s="29" t="s">
        <v>17</v>
      </c>
      <c r="E54" s="30" t="s">
        <v>49</v>
      </c>
      <c r="F54" s="26"/>
      <c r="G54" s="34">
        <v>85.262</v>
      </c>
      <c r="H54" s="37" t="s">
        <v>219</v>
      </c>
      <c r="I54" s="26"/>
      <c r="J54" s="26"/>
      <c r="K54" s="26"/>
      <c r="L54" s="26"/>
    </row>
    <row r="55" spans="1:12" s="12" customFormat="1" ht="261.75" customHeight="1" x14ac:dyDescent="0.25">
      <c r="A55" s="26">
        <v>46</v>
      </c>
      <c r="B55" s="33" t="s">
        <v>157</v>
      </c>
      <c r="C55" s="38" t="s">
        <v>77</v>
      </c>
      <c r="D55" s="29" t="s">
        <v>17</v>
      </c>
      <c r="E55" s="30" t="s">
        <v>49</v>
      </c>
      <c r="F55" s="26"/>
      <c r="G55" s="31">
        <v>100</v>
      </c>
      <c r="H55" s="32" t="s">
        <v>220</v>
      </c>
      <c r="I55" s="26"/>
      <c r="J55" s="26"/>
      <c r="K55" s="26"/>
      <c r="L55" s="26"/>
    </row>
    <row r="56" spans="1:12" s="12" customFormat="1" ht="218.25" customHeight="1" x14ac:dyDescent="0.25">
      <c r="A56" s="26">
        <v>47</v>
      </c>
      <c r="B56" s="35" t="s">
        <v>158</v>
      </c>
      <c r="C56" s="36" t="s">
        <v>78</v>
      </c>
      <c r="D56" s="29" t="s">
        <v>17</v>
      </c>
      <c r="E56" s="30" t="s">
        <v>38</v>
      </c>
      <c r="F56" s="26"/>
      <c r="G56" s="34">
        <v>108.729</v>
      </c>
      <c r="H56" s="37" t="s">
        <v>219</v>
      </c>
      <c r="I56" s="26"/>
      <c r="J56" s="26"/>
      <c r="K56" s="26"/>
      <c r="L56" s="26"/>
    </row>
    <row r="57" spans="1:12" s="12" customFormat="1" ht="365.25" customHeight="1" x14ac:dyDescent="0.25">
      <c r="A57" s="26">
        <v>48</v>
      </c>
      <c r="B57" s="35" t="s">
        <v>159</v>
      </c>
      <c r="C57" s="38" t="s">
        <v>79</v>
      </c>
      <c r="D57" s="29" t="s">
        <v>17</v>
      </c>
      <c r="E57" s="30" t="s">
        <v>49</v>
      </c>
      <c r="F57" s="26"/>
      <c r="G57" s="31">
        <v>117.88</v>
      </c>
      <c r="H57" s="37" t="s">
        <v>219</v>
      </c>
      <c r="I57" s="26"/>
      <c r="J57" s="26"/>
      <c r="K57" s="26"/>
      <c r="L57" s="26"/>
    </row>
    <row r="58" spans="1:12" s="12" customFormat="1" ht="210.75" customHeight="1" x14ac:dyDescent="0.25">
      <c r="A58" s="26">
        <v>49</v>
      </c>
      <c r="B58" s="35" t="s">
        <v>160</v>
      </c>
      <c r="C58" s="36" t="s">
        <v>80</v>
      </c>
      <c r="D58" s="29" t="s">
        <v>17</v>
      </c>
      <c r="E58" s="30" t="str">
        <f>$E$56</f>
        <v>23.01.2020 затверджено календарний план</v>
      </c>
      <c r="F58" s="26"/>
      <c r="G58" s="31">
        <v>84</v>
      </c>
      <c r="H58" s="37" t="s">
        <v>219</v>
      </c>
      <c r="I58" s="26"/>
      <c r="J58" s="26"/>
      <c r="K58" s="26"/>
      <c r="L58" s="26"/>
    </row>
    <row r="59" spans="1:12" s="12" customFormat="1" ht="275.25" customHeight="1" x14ac:dyDescent="0.25">
      <c r="A59" s="26">
        <v>50</v>
      </c>
      <c r="B59" s="35" t="s">
        <v>161</v>
      </c>
      <c r="C59" s="36" t="s">
        <v>82</v>
      </c>
      <c r="D59" s="29" t="s">
        <v>17</v>
      </c>
      <c r="E59" s="30" t="s">
        <v>45</v>
      </c>
      <c r="F59" s="26"/>
      <c r="G59" s="34">
        <v>264.596</v>
      </c>
      <c r="H59" s="47" t="s">
        <v>221</v>
      </c>
      <c r="I59" s="26"/>
      <c r="J59" s="26"/>
      <c r="K59" s="26"/>
      <c r="L59" s="26"/>
    </row>
    <row r="60" spans="1:12" s="12" customFormat="1" ht="202.5" customHeight="1" x14ac:dyDescent="0.25">
      <c r="A60" s="26">
        <v>51</v>
      </c>
      <c r="B60" s="35" t="s">
        <v>162</v>
      </c>
      <c r="C60" s="36" t="s">
        <v>80</v>
      </c>
      <c r="D60" s="29" t="s">
        <v>17</v>
      </c>
      <c r="E60" s="30" t="s">
        <v>39</v>
      </c>
      <c r="F60" s="26"/>
      <c r="G60" s="31">
        <v>84</v>
      </c>
      <c r="H60" s="37" t="s">
        <v>219</v>
      </c>
      <c r="I60" s="26"/>
      <c r="J60" s="26"/>
      <c r="K60" s="26"/>
      <c r="L60" s="26"/>
    </row>
    <row r="61" spans="1:12" s="12" customFormat="1" ht="249" customHeight="1" x14ac:dyDescent="0.25">
      <c r="A61" s="26">
        <v>52</v>
      </c>
      <c r="B61" s="35" t="s">
        <v>163</v>
      </c>
      <c r="C61" s="38" t="s">
        <v>81</v>
      </c>
      <c r="D61" s="29" t="s">
        <v>17</v>
      </c>
      <c r="E61" s="30" t="s">
        <v>105</v>
      </c>
      <c r="F61" s="26"/>
      <c r="G61" s="31">
        <v>117.55</v>
      </c>
      <c r="H61" s="37" t="s">
        <v>219</v>
      </c>
      <c r="I61" s="26"/>
      <c r="J61" s="26"/>
      <c r="K61" s="26"/>
      <c r="L61" s="26"/>
    </row>
    <row r="62" spans="1:12" s="12" customFormat="1" ht="244.5" customHeight="1" x14ac:dyDescent="0.25">
      <c r="A62" s="26">
        <v>53</v>
      </c>
      <c r="B62" s="35" t="s">
        <v>164</v>
      </c>
      <c r="C62" s="36" t="s">
        <v>106</v>
      </c>
      <c r="D62" s="29" t="s">
        <v>17</v>
      </c>
      <c r="E62" s="30" t="s">
        <v>40</v>
      </c>
      <c r="F62" s="26"/>
      <c r="G62" s="31">
        <v>84</v>
      </c>
      <c r="H62" s="32" t="s">
        <v>221</v>
      </c>
      <c r="I62" s="26"/>
      <c r="J62" s="26"/>
      <c r="K62" s="26"/>
      <c r="L62" s="26"/>
    </row>
    <row r="63" spans="1:12" s="12" customFormat="1" ht="290.25" customHeight="1" x14ac:dyDescent="0.25">
      <c r="A63" s="26">
        <v>54</v>
      </c>
      <c r="B63" s="35" t="s">
        <v>165</v>
      </c>
      <c r="C63" s="36" t="s">
        <v>83</v>
      </c>
      <c r="D63" s="29" t="s">
        <v>17</v>
      </c>
      <c r="E63" s="30" t="s">
        <v>49</v>
      </c>
      <c r="F63" s="26"/>
      <c r="G63" s="31">
        <v>309.83999999999997</v>
      </c>
      <c r="H63" s="37" t="s">
        <v>219</v>
      </c>
      <c r="I63" s="26"/>
      <c r="J63" s="26"/>
      <c r="K63" s="26"/>
      <c r="L63" s="26"/>
    </row>
    <row r="64" spans="1:12" s="12" customFormat="1" ht="242.25" customHeight="1" x14ac:dyDescent="0.25">
      <c r="A64" s="26">
        <v>55</v>
      </c>
      <c r="B64" s="35" t="s">
        <v>166</v>
      </c>
      <c r="C64" s="36" t="s">
        <v>84</v>
      </c>
      <c r="D64" s="29" t="s">
        <v>17</v>
      </c>
      <c r="E64" s="30" t="s">
        <v>49</v>
      </c>
      <c r="F64" s="26"/>
      <c r="G64" s="34">
        <v>84.947999999999993</v>
      </c>
      <c r="H64" s="37" t="s">
        <v>219</v>
      </c>
      <c r="I64" s="26"/>
      <c r="J64" s="26"/>
      <c r="K64" s="26"/>
      <c r="L64" s="26"/>
    </row>
    <row r="65" spans="1:12" s="12" customFormat="1" ht="300" customHeight="1" x14ac:dyDescent="0.25">
      <c r="A65" s="26">
        <v>56</v>
      </c>
      <c r="B65" s="35" t="s">
        <v>167</v>
      </c>
      <c r="C65" s="36" t="s">
        <v>85</v>
      </c>
      <c r="D65" s="29" t="s">
        <v>17</v>
      </c>
      <c r="E65" s="30" t="s">
        <v>47</v>
      </c>
      <c r="F65" s="26"/>
      <c r="G65" s="31">
        <v>201.48</v>
      </c>
      <c r="H65" s="37" t="s">
        <v>219</v>
      </c>
      <c r="I65" s="26"/>
      <c r="J65" s="26"/>
      <c r="K65" s="26"/>
      <c r="L65" s="26"/>
    </row>
    <row r="66" spans="1:12" s="12" customFormat="1" ht="327.75" customHeight="1" x14ac:dyDescent="0.25">
      <c r="A66" s="69">
        <v>57</v>
      </c>
      <c r="B66" s="73" t="s">
        <v>168</v>
      </c>
      <c r="C66" s="46" t="s">
        <v>108</v>
      </c>
      <c r="D66" s="72" t="s">
        <v>17</v>
      </c>
      <c r="E66" s="70" t="s">
        <v>38</v>
      </c>
      <c r="F66" s="75" t="s">
        <v>56</v>
      </c>
      <c r="G66" s="74">
        <v>255.79300000000001</v>
      </c>
      <c r="H66" s="41" t="s">
        <v>213</v>
      </c>
      <c r="I66" s="69"/>
      <c r="J66" s="69"/>
      <c r="K66" s="69"/>
      <c r="L66" s="69"/>
    </row>
    <row r="67" spans="1:12" s="12" customFormat="1" ht="258" customHeight="1" x14ac:dyDescent="0.25">
      <c r="A67" s="69"/>
      <c r="B67" s="73"/>
      <c r="C67" s="38" t="s">
        <v>86</v>
      </c>
      <c r="D67" s="72"/>
      <c r="E67" s="70"/>
      <c r="F67" s="75"/>
      <c r="G67" s="74"/>
      <c r="H67" s="37" t="s">
        <v>219</v>
      </c>
      <c r="I67" s="69"/>
      <c r="J67" s="69"/>
      <c r="K67" s="69"/>
      <c r="L67" s="69"/>
    </row>
    <row r="68" spans="1:12" s="12" customFormat="1" ht="355.5" customHeight="1" x14ac:dyDescent="0.25">
      <c r="A68" s="26">
        <v>58</v>
      </c>
      <c r="B68" s="35" t="s">
        <v>169</v>
      </c>
      <c r="C68" s="46" t="s">
        <v>88</v>
      </c>
      <c r="D68" s="29" t="s">
        <v>17</v>
      </c>
      <c r="E68" s="30" t="s">
        <v>42</v>
      </c>
      <c r="F68" s="26"/>
      <c r="G68" s="34">
        <v>420.072</v>
      </c>
      <c r="H68" s="41" t="s">
        <v>97</v>
      </c>
      <c r="I68" s="26"/>
      <c r="J68" s="26"/>
      <c r="K68" s="26"/>
      <c r="L68" s="26"/>
    </row>
    <row r="69" spans="1:12" s="12" customFormat="1" ht="308.25" customHeight="1" x14ac:dyDescent="0.25">
      <c r="A69" s="26">
        <v>59</v>
      </c>
      <c r="B69" s="35" t="s">
        <v>170</v>
      </c>
      <c r="C69" s="46" t="s">
        <v>89</v>
      </c>
      <c r="D69" s="29" t="s">
        <v>17</v>
      </c>
      <c r="E69" s="30" t="s">
        <v>38</v>
      </c>
      <c r="F69" s="26"/>
      <c r="G69" s="34">
        <v>534.79200000000003</v>
      </c>
      <c r="H69" s="41" t="s">
        <v>97</v>
      </c>
      <c r="I69" s="26"/>
      <c r="J69" s="26"/>
      <c r="K69" s="26"/>
      <c r="L69" s="26"/>
    </row>
    <row r="70" spans="1:12" s="12" customFormat="1" ht="197.25" customHeight="1" x14ac:dyDescent="0.25">
      <c r="A70" s="26">
        <v>60</v>
      </c>
      <c r="B70" s="35" t="s">
        <v>171</v>
      </c>
      <c r="C70" s="38" t="s">
        <v>87</v>
      </c>
      <c r="D70" s="29" t="s">
        <v>17</v>
      </c>
      <c r="E70" s="30" t="s">
        <v>46</v>
      </c>
      <c r="F70" s="26"/>
      <c r="G70" s="31">
        <v>84</v>
      </c>
      <c r="H70" s="37" t="s">
        <v>219</v>
      </c>
      <c r="I70" s="26"/>
      <c r="J70" s="26"/>
      <c r="K70" s="26"/>
      <c r="L70" s="26"/>
    </row>
    <row r="71" spans="1:12" s="12" customFormat="1" ht="300" customHeight="1" x14ac:dyDescent="0.25">
      <c r="A71" s="26">
        <v>61</v>
      </c>
      <c r="B71" s="35" t="s">
        <v>172</v>
      </c>
      <c r="C71" s="46" t="s">
        <v>90</v>
      </c>
      <c r="D71" s="29" t="s">
        <v>17</v>
      </c>
      <c r="E71" s="30" t="s">
        <v>43</v>
      </c>
      <c r="F71" s="26"/>
      <c r="G71" s="34">
        <v>350.35199999999998</v>
      </c>
      <c r="H71" s="41" t="s">
        <v>214</v>
      </c>
      <c r="I71" s="26"/>
      <c r="J71" s="26"/>
      <c r="K71" s="26"/>
      <c r="L71" s="26"/>
    </row>
    <row r="72" spans="1:12" s="12" customFormat="1" ht="282" customHeight="1" x14ac:dyDescent="0.25">
      <c r="A72" s="69">
        <v>62</v>
      </c>
      <c r="B72" s="68" t="s">
        <v>173</v>
      </c>
      <c r="C72" s="46" t="s">
        <v>91</v>
      </c>
      <c r="D72" s="72" t="s">
        <v>17</v>
      </c>
      <c r="E72" s="70" t="s">
        <v>51</v>
      </c>
      <c r="F72" s="26"/>
      <c r="G72" s="71">
        <v>403.68</v>
      </c>
      <c r="H72" s="41" t="s">
        <v>215</v>
      </c>
      <c r="I72" s="26"/>
      <c r="J72" s="26"/>
      <c r="K72" s="26"/>
      <c r="L72" s="26"/>
    </row>
    <row r="73" spans="1:12" s="12" customFormat="1" ht="174.75" customHeight="1" x14ac:dyDescent="0.25">
      <c r="A73" s="69"/>
      <c r="B73" s="68"/>
      <c r="C73" s="38" t="s">
        <v>92</v>
      </c>
      <c r="D73" s="72"/>
      <c r="E73" s="70"/>
      <c r="F73" s="26"/>
      <c r="G73" s="71"/>
      <c r="H73" s="37" t="s">
        <v>219</v>
      </c>
      <c r="I73" s="26"/>
      <c r="J73" s="26"/>
      <c r="K73" s="26"/>
      <c r="L73" s="26"/>
    </row>
    <row r="74" spans="1:12" s="12" customFormat="1" ht="374.25" customHeight="1" x14ac:dyDescent="0.25">
      <c r="A74" s="69">
        <v>63</v>
      </c>
      <c r="B74" s="68" t="s">
        <v>174</v>
      </c>
      <c r="C74" s="38" t="str">
        <f>'[1]2020'!C75</f>
        <v>1) Затвердження Календарного плану;                                                                2) Погодження кошторису проєкту (влаштування майданчику, встановлення загороджувального паркану);                                                3) Погодження технічних вимог до електронних закупівель у системі Prozorro;                                                4) Проведення електронних закупівель у системі Prozorro та підписання договорів;                                      5) Реалізація проєкту (виконання робіт)</v>
      </c>
      <c r="D74" s="29" t="s">
        <v>17</v>
      </c>
      <c r="E74" s="72" t="s">
        <v>42</v>
      </c>
      <c r="F74" s="26"/>
      <c r="G74" s="71">
        <v>554.4</v>
      </c>
      <c r="H74" s="41" t="s">
        <v>214</v>
      </c>
      <c r="I74" s="26"/>
      <c r="J74" s="26"/>
      <c r="K74" s="26"/>
      <c r="L74" s="26"/>
    </row>
    <row r="75" spans="1:12" s="12" customFormat="1" ht="234" customHeight="1" x14ac:dyDescent="0.25">
      <c r="A75" s="69"/>
      <c r="B75" s="68"/>
      <c r="C75" s="38" t="s">
        <v>93</v>
      </c>
      <c r="D75" s="29"/>
      <c r="E75" s="72"/>
      <c r="F75" s="26"/>
      <c r="G75" s="71"/>
      <c r="H75" s="37" t="s">
        <v>219</v>
      </c>
      <c r="I75" s="26"/>
      <c r="J75" s="26"/>
      <c r="K75" s="26"/>
      <c r="L75" s="26"/>
    </row>
    <row r="76" spans="1:12" s="12" customFormat="1" ht="252.75" customHeight="1" x14ac:dyDescent="0.25">
      <c r="A76" s="26">
        <v>64</v>
      </c>
      <c r="B76" s="35" t="s">
        <v>175</v>
      </c>
      <c r="C76" s="38" t="s">
        <v>94</v>
      </c>
      <c r="D76" s="29" t="s">
        <v>17</v>
      </c>
      <c r="E76" s="30" t="s">
        <v>39</v>
      </c>
      <c r="F76" s="26"/>
      <c r="G76" s="31">
        <v>110.4</v>
      </c>
      <c r="H76" s="37" t="s">
        <v>219</v>
      </c>
      <c r="I76" s="26"/>
      <c r="J76" s="26"/>
      <c r="K76" s="26"/>
      <c r="L76" s="26"/>
    </row>
    <row r="77" spans="1:12" s="12" customFormat="1" ht="409.5" customHeight="1" x14ac:dyDescent="0.25">
      <c r="A77" s="26">
        <v>65</v>
      </c>
      <c r="B77" s="35" t="s">
        <v>176</v>
      </c>
      <c r="C77" s="65" t="s">
        <v>98</v>
      </c>
      <c r="D77" s="29" t="s">
        <v>17</v>
      </c>
      <c r="E77" s="30" t="s">
        <v>95</v>
      </c>
      <c r="F77" s="26"/>
      <c r="G77" s="31">
        <v>150</v>
      </c>
      <c r="H77" s="37" t="s">
        <v>219</v>
      </c>
      <c r="I77" s="26"/>
      <c r="J77" s="26"/>
      <c r="K77" s="26"/>
      <c r="L77" s="26"/>
    </row>
    <row r="78" spans="1:12" s="12" customFormat="1" ht="315" customHeight="1" x14ac:dyDescent="0.25">
      <c r="A78" s="26">
        <v>66</v>
      </c>
      <c r="B78" s="35" t="s">
        <v>177</v>
      </c>
      <c r="C78" s="38" t="s">
        <v>99</v>
      </c>
      <c r="D78" s="29" t="s">
        <v>17</v>
      </c>
      <c r="E78" s="30" t="s">
        <v>95</v>
      </c>
      <c r="F78" s="26"/>
      <c r="G78" s="31">
        <v>150</v>
      </c>
      <c r="H78" s="37" t="s">
        <v>219</v>
      </c>
      <c r="I78" s="26"/>
      <c r="J78" s="26"/>
      <c r="K78" s="26"/>
      <c r="L78" s="26"/>
    </row>
    <row r="79" spans="1:12" s="12" customFormat="1" ht="409.5" customHeight="1" x14ac:dyDescent="0.25">
      <c r="A79" s="26">
        <v>67</v>
      </c>
      <c r="B79" s="35" t="s">
        <v>178</v>
      </c>
      <c r="C79" s="62" t="s">
        <v>100</v>
      </c>
      <c r="D79" s="29" t="s">
        <v>17</v>
      </c>
      <c r="E79" s="30" t="s">
        <v>41</v>
      </c>
      <c r="F79" s="26"/>
      <c r="G79" s="34">
        <v>132.792</v>
      </c>
      <c r="H79" s="37" t="s">
        <v>219</v>
      </c>
      <c r="I79" s="26"/>
      <c r="J79" s="26"/>
      <c r="K79" s="26"/>
      <c r="L79" s="26"/>
    </row>
    <row r="80" spans="1:12" s="12" customFormat="1" ht="41.25" customHeight="1" x14ac:dyDescent="0.25">
      <c r="A80" s="26"/>
      <c r="B80" s="26" t="s">
        <v>4</v>
      </c>
      <c r="C80" s="26" t="s">
        <v>6</v>
      </c>
      <c r="D80" s="26" t="s">
        <v>6</v>
      </c>
      <c r="E80" s="26" t="s">
        <v>6</v>
      </c>
      <c r="F80" s="26" t="s">
        <v>6</v>
      </c>
      <c r="G80" s="34">
        <f>SUM(G9:G79)</f>
        <v>12879.525999999985</v>
      </c>
      <c r="H80" s="26" t="s">
        <v>6</v>
      </c>
      <c r="I80" s="34">
        <f>SUM(I9:I79)</f>
        <v>0</v>
      </c>
      <c r="J80" s="34">
        <f>SUM(J9:J79)</f>
        <v>0</v>
      </c>
      <c r="K80" s="26" t="s">
        <v>6</v>
      </c>
      <c r="L80" s="26" t="s">
        <v>6</v>
      </c>
    </row>
    <row r="81" spans="1:12" s="12" customFormat="1" ht="191.25" customHeight="1" x14ac:dyDescent="0.25">
      <c r="A81" s="26">
        <v>1</v>
      </c>
      <c r="B81" s="48" t="s">
        <v>179</v>
      </c>
      <c r="C81" s="38" t="s">
        <v>27</v>
      </c>
      <c r="D81" s="29" t="s">
        <v>20</v>
      </c>
      <c r="E81" s="30" t="s">
        <v>42</v>
      </c>
      <c r="F81" s="32" t="s">
        <v>103</v>
      </c>
      <c r="G81" s="31">
        <v>144</v>
      </c>
      <c r="H81" s="29" t="s">
        <v>223</v>
      </c>
      <c r="I81" s="26"/>
      <c r="J81" s="26"/>
      <c r="K81" s="26"/>
      <c r="L81" s="26"/>
    </row>
    <row r="82" spans="1:12" s="12" customFormat="1" ht="151.5" customHeight="1" x14ac:dyDescent="0.25">
      <c r="A82" s="26">
        <v>2</v>
      </c>
      <c r="B82" s="48" t="s">
        <v>180</v>
      </c>
      <c r="C82" s="38" t="s">
        <v>28</v>
      </c>
      <c r="D82" s="29" t="s">
        <v>20</v>
      </c>
      <c r="E82" s="29" t="s">
        <v>42</v>
      </c>
      <c r="F82" s="32" t="s">
        <v>103</v>
      </c>
      <c r="G82" s="31">
        <v>99</v>
      </c>
      <c r="H82" s="29" t="s">
        <v>222</v>
      </c>
      <c r="I82" s="26"/>
      <c r="J82" s="26"/>
      <c r="K82" s="26"/>
      <c r="L82" s="26"/>
    </row>
    <row r="83" spans="1:12" s="12" customFormat="1" ht="204" customHeight="1" x14ac:dyDescent="0.25">
      <c r="A83" s="26">
        <v>3</v>
      </c>
      <c r="B83" s="48" t="s">
        <v>181</v>
      </c>
      <c r="C83" s="38" t="s">
        <v>27</v>
      </c>
      <c r="D83" s="29" t="s">
        <v>20</v>
      </c>
      <c r="E83" s="30" t="s">
        <v>43</v>
      </c>
      <c r="F83" s="26"/>
      <c r="G83" s="34">
        <v>69.992999999999995</v>
      </c>
      <c r="H83" s="29" t="s">
        <v>224</v>
      </c>
      <c r="I83" s="26"/>
      <c r="J83" s="26"/>
      <c r="K83" s="26"/>
      <c r="L83" s="26"/>
    </row>
    <row r="84" spans="1:12" s="12" customFormat="1" ht="212.25" customHeight="1" x14ac:dyDescent="0.25">
      <c r="A84" s="26">
        <v>4</v>
      </c>
      <c r="B84" s="48" t="s">
        <v>182</v>
      </c>
      <c r="C84" s="38" t="s">
        <v>27</v>
      </c>
      <c r="D84" s="29" t="s">
        <v>20</v>
      </c>
      <c r="E84" s="30" t="s">
        <v>43</v>
      </c>
      <c r="F84" s="26"/>
      <c r="G84" s="34">
        <v>69.994</v>
      </c>
      <c r="H84" s="29" t="s">
        <v>225</v>
      </c>
      <c r="I84" s="26"/>
      <c r="J84" s="26"/>
      <c r="K84" s="26"/>
      <c r="L84" s="26"/>
    </row>
    <row r="85" spans="1:12" s="12" customFormat="1" ht="228.75" customHeight="1" x14ac:dyDescent="0.25">
      <c r="A85" s="26">
        <v>5</v>
      </c>
      <c r="B85" s="48" t="s">
        <v>183</v>
      </c>
      <c r="C85" s="38" t="s">
        <v>27</v>
      </c>
      <c r="D85" s="29" t="s">
        <v>20</v>
      </c>
      <c r="E85" s="30" t="s">
        <v>43</v>
      </c>
      <c r="F85" s="26"/>
      <c r="G85" s="34">
        <v>69.992999999999995</v>
      </c>
      <c r="H85" s="29" t="s">
        <v>226</v>
      </c>
      <c r="I85" s="26"/>
      <c r="J85" s="26"/>
      <c r="K85" s="26"/>
      <c r="L85" s="26"/>
    </row>
    <row r="86" spans="1:12" s="12" customFormat="1" ht="261" customHeight="1" x14ac:dyDescent="0.25">
      <c r="A86" s="26">
        <v>6</v>
      </c>
      <c r="B86" s="48" t="s">
        <v>184</v>
      </c>
      <c r="C86" s="38" t="s">
        <v>27</v>
      </c>
      <c r="D86" s="29" t="s">
        <v>20</v>
      </c>
      <c r="E86" s="30" t="s">
        <v>43</v>
      </c>
      <c r="F86" s="26"/>
      <c r="G86" s="34">
        <v>69.994</v>
      </c>
      <c r="H86" s="29" t="s">
        <v>228</v>
      </c>
      <c r="I86" s="26"/>
      <c r="J86" s="26"/>
      <c r="K86" s="26"/>
      <c r="L86" s="26"/>
    </row>
    <row r="87" spans="1:12" s="12" customFormat="1" ht="193.5" customHeight="1" x14ac:dyDescent="0.25">
      <c r="A87" s="26">
        <v>7</v>
      </c>
      <c r="B87" s="35" t="s">
        <v>185</v>
      </c>
      <c r="C87" s="38" t="s">
        <v>27</v>
      </c>
      <c r="D87" s="29" t="s">
        <v>20</v>
      </c>
      <c r="E87" s="30" t="s">
        <v>43</v>
      </c>
      <c r="F87" s="26"/>
      <c r="G87" s="34">
        <v>69.994</v>
      </c>
      <c r="H87" s="29" t="s">
        <v>229</v>
      </c>
      <c r="I87" s="23"/>
      <c r="J87" s="26"/>
      <c r="K87" s="26"/>
      <c r="L87" s="26"/>
    </row>
    <row r="88" spans="1:12" s="12" customFormat="1" ht="196.5" customHeight="1" x14ac:dyDescent="0.25">
      <c r="A88" s="26">
        <v>8</v>
      </c>
      <c r="B88" s="48" t="s">
        <v>186</v>
      </c>
      <c r="C88" s="38" t="s">
        <v>27</v>
      </c>
      <c r="D88" s="29" t="s">
        <v>20</v>
      </c>
      <c r="E88" s="30" t="s">
        <v>43</v>
      </c>
      <c r="F88" s="26"/>
      <c r="G88" s="34">
        <v>69.994</v>
      </c>
      <c r="H88" s="29" t="s">
        <v>230</v>
      </c>
      <c r="I88" s="23"/>
      <c r="J88" s="26"/>
      <c r="K88" s="26"/>
      <c r="L88" s="26"/>
    </row>
    <row r="89" spans="1:12" s="12" customFormat="1" ht="308.25" customHeight="1" x14ac:dyDescent="0.25">
      <c r="A89" s="26">
        <v>9</v>
      </c>
      <c r="B89" s="48" t="s">
        <v>187</v>
      </c>
      <c r="C89" s="38" t="s">
        <v>27</v>
      </c>
      <c r="D89" s="29" t="s">
        <v>20</v>
      </c>
      <c r="E89" s="30" t="s">
        <v>43</v>
      </c>
      <c r="F89" s="26"/>
      <c r="G89" s="34">
        <v>69.994</v>
      </c>
      <c r="H89" s="29" t="s">
        <v>231</v>
      </c>
      <c r="I89" s="23"/>
      <c r="J89" s="26"/>
      <c r="K89" s="26"/>
      <c r="L89" s="26"/>
    </row>
    <row r="90" spans="1:12" s="12" customFormat="1" ht="261" customHeight="1" x14ac:dyDescent="0.25">
      <c r="A90" s="26">
        <v>10</v>
      </c>
      <c r="B90" s="48" t="s">
        <v>188</v>
      </c>
      <c r="C90" s="38" t="s">
        <v>27</v>
      </c>
      <c r="D90" s="29" t="s">
        <v>20</v>
      </c>
      <c r="E90" s="30" t="s">
        <v>43</v>
      </c>
      <c r="F90" s="26"/>
      <c r="G90" s="34">
        <v>69.994</v>
      </c>
      <c r="H90" s="29" t="s">
        <v>232</v>
      </c>
      <c r="I90" s="23"/>
      <c r="J90" s="26"/>
      <c r="K90" s="26"/>
      <c r="L90" s="26"/>
    </row>
    <row r="91" spans="1:12" s="12" customFormat="1" ht="201.75" customHeight="1" x14ac:dyDescent="0.25">
      <c r="A91" s="26">
        <v>11</v>
      </c>
      <c r="B91" s="33" t="s">
        <v>189</v>
      </c>
      <c r="C91" s="38" t="s">
        <v>27</v>
      </c>
      <c r="D91" s="29" t="s">
        <v>20</v>
      </c>
      <c r="E91" s="30" t="s">
        <v>44</v>
      </c>
      <c r="F91" s="26"/>
      <c r="G91" s="31">
        <v>64.58</v>
      </c>
      <c r="H91" s="29" t="s">
        <v>233</v>
      </c>
      <c r="I91" s="23"/>
      <c r="J91" s="26"/>
      <c r="K91" s="26"/>
      <c r="L91" s="26"/>
    </row>
    <row r="92" spans="1:12" s="12" customFormat="1" ht="228" customHeight="1" x14ac:dyDescent="0.25">
      <c r="A92" s="26">
        <v>12</v>
      </c>
      <c r="B92" s="48" t="s">
        <v>190</v>
      </c>
      <c r="C92" s="38" t="s">
        <v>27</v>
      </c>
      <c r="D92" s="29" t="s">
        <v>20</v>
      </c>
      <c r="E92" s="30" t="s">
        <v>43</v>
      </c>
      <c r="F92" s="26"/>
      <c r="G92" s="34">
        <v>69.994</v>
      </c>
      <c r="H92" s="29" t="s">
        <v>234</v>
      </c>
      <c r="I92" s="23"/>
      <c r="J92" s="26"/>
      <c r="K92" s="26"/>
      <c r="L92" s="26"/>
    </row>
    <row r="93" spans="1:12" s="12" customFormat="1" ht="229.5" customHeight="1" x14ac:dyDescent="0.25">
      <c r="A93" s="26">
        <v>13</v>
      </c>
      <c r="B93" s="48" t="s">
        <v>191</v>
      </c>
      <c r="C93" s="38" t="s">
        <v>27</v>
      </c>
      <c r="D93" s="29" t="s">
        <v>20</v>
      </c>
      <c r="E93" s="30" t="s">
        <v>43</v>
      </c>
      <c r="F93" s="26"/>
      <c r="G93" s="34">
        <v>69.992999999999995</v>
      </c>
      <c r="H93" s="29" t="s">
        <v>235</v>
      </c>
      <c r="I93" s="23"/>
      <c r="J93" s="26"/>
      <c r="K93" s="26"/>
      <c r="L93" s="26"/>
    </row>
    <row r="94" spans="1:12" s="12" customFormat="1" ht="222" customHeight="1" x14ac:dyDescent="0.25">
      <c r="A94" s="26">
        <v>14</v>
      </c>
      <c r="B94" s="48" t="s">
        <v>192</v>
      </c>
      <c r="C94" s="38" t="s">
        <v>27</v>
      </c>
      <c r="D94" s="29" t="s">
        <v>20</v>
      </c>
      <c r="E94" s="30" t="s">
        <v>43</v>
      </c>
      <c r="F94" s="26"/>
      <c r="G94" s="34">
        <v>69.994</v>
      </c>
      <c r="H94" s="29" t="s">
        <v>236</v>
      </c>
      <c r="I94" s="23"/>
      <c r="J94" s="26"/>
      <c r="K94" s="26"/>
      <c r="L94" s="26"/>
    </row>
    <row r="95" spans="1:12" s="12" customFormat="1" ht="201" customHeight="1" x14ac:dyDescent="0.25">
      <c r="A95" s="26">
        <v>15</v>
      </c>
      <c r="B95" s="48" t="s">
        <v>193</v>
      </c>
      <c r="C95" s="38" t="s">
        <v>27</v>
      </c>
      <c r="D95" s="29" t="s">
        <v>20</v>
      </c>
      <c r="E95" s="30" t="s">
        <v>43</v>
      </c>
      <c r="F95" s="26"/>
      <c r="G95" s="34">
        <v>69.994</v>
      </c>
      <c r="H95" s="29" t="s">
        <v>227</v>
      </c>
      <c r="I95" s="23"/>
      <c r="J95" s="26"/>
      <c r="K95" s="26"/>
      <c r="L95" s="26"/>
    </row>
    <row r="96" spans="1:12" s="12" customFormat="1" ht="231.75" customHeight="1" x14ac:dyDescent="0.25">
      <c r="A96" s="26">
        <v>16</v>
      </c>
      <c r="B96" s="48" t="s">
        <v>194</v>
      </c>
      <c r="C96" s="38" t="s">
        <v>27</v>
      </c>
      <c r="D96" s="29" t="s">
        <v>20</v>
      </c>
      <c r="E96" s="30" t="s">
        <v>43</v>
      </c>
      <c r="F96" s="26"/>
      <c r="G96" s="34">
        <v>267.95299999999997</v>
      </c>
      <c r="H96" s="29" t="s">
        <v>237</v>
      </c>
      <c r="I96" s="23"/>
      <c r="J96" s="26"/>
      <c r="K96" s="26"/>
      <c r="L96" s="26"/>
    </row>
    <row r="97" spans="1:12" s="12" customFormat="1" ht="170.25" customHeight="1" x14ac:dyDescent="0.25">
      <c r="A97" s="26">
        <v>17</v>
      </c>
      <c r="B97" s="48" t="s">
        <v>195</v>
      </c>
      <c r="C97" s="38" t="s">
        <v>27</v>
      </c>
      <c r="D97" s="29" t="s">
        <v>20</v>
      </c>
      <c r="E97" s="30" t="s">
        <v>43</v>
      </c>
      <c r="F97" s="32" t="s">
        <v>103</v>
      </c>
      <c r="G97" s="31">
        <v>200</v>
      </c>
      <c r="H97" s="29" t="s">
        <v>238</v>
      </c>
      <c r="I97" s="26"/>
      <c r="J97" s="26"/>
      <c r="K97" s="26"/>
      <c r="L97" s="26"/>
    </row>
    <row r="98" spans="1:12" s="12" customFormat="1" ht="36" customHeight="1" x14ac:dyDescent="0.25">
      <c r="A98" s="26"/>
      <c r="B98" s="26" t="s">
        <v>4</v>
      </c>
      <c r="C98" s="26" t="s">
        <v>6</v>
      </c>
      <c r="D98" s="26" t="s">
        <v>6</v>
      </c>
      <c r="E98" s="26" t="s">
        <v>6</v>
      </c>
      <c r="F98" s="26" t="s">
        <v>6</v>
      </c>
      <c r="G98" s="34">
        <f>SUM(G81:G97)</f>
        <v>1615.4579999999999</v>
      </c>
      <c r="H98" s="26" t="s">
        <v>6</v>
      </c>
      <c r="I98" s="26">
        <v>0</v>
      </c>
      <c r="J98" s="26">
        <v>0</v>
      </c>
      <c r="K98" s="26" t="s">
        <v>6</v>
      </c>
      <c r="L98" s="26" t="s">
        <v>6</v>
      </c>
    </row>
    <row r="99" spans="1:12" s="12" customFormat="1" ht="228.75" customHeight="1" x14ac:dyDescent="0.25">
      <c r="A99" s="26">
        <v>1</v>
      </c>
      <c r="B99" s="33" t="s">
        <v>196</v>
      </c>
      <c r="C99" s="38" t="s">
        <v>31</v>
      </c>
      <c r="D99" s="29" t="s">
        <v>21</v>
      </c>
      <c r="E99" s="30" t="s">
        <v>52</v>
      </c>
      <c r="F99" s="26"/>
      <c r="G99" s="31">
        <v>439.8</v>
      </c>
      <c r="H99" s="32" t="s">
        <v>239</v>
      </c>
      <c r="I99" s="26"/>
      <c r="J99" s="26"/>
      <c r="K99" s="26"/>
      <c r="L99" s="26"/>
    </row>
    <row r="100" spans="1:12" s="12" customFormat="1" ht="230.25" customHeight="1" x14ac:dyDescent="0.25">
      <c r="A100" s="26">
        <v>2</v>
      </c>
      <c r="B100" s="33" t="s">
        <v>197</v>
      </c>
      <c r="C100" s="38" t="s">
        <v>32</v>
      </c>
      <c r="D100" s="29" t="s">
        <v>21</v>
      </c>
      <c r="E100" s="30" t="s">
        <v>52</v>
      </c>
      <c r="F100" s="32" t="s">
        <v>101</v>
      </c>
      <c r="G100" s="31">
        <v>192.96</v>
      </c>
      <c r="H100" s="32" t="s">
        <v>240</v>
      </c>
      <c r="I100" s="26"/>
      <c r="J100" s="26"/>
      <c r="K100" s="26"/>
      <c r="L100" s="26"/>
    </row>
    <row r="101" spans="1:12" s="12" customFormat="1" ht="296.25" customHeight="1" x14ac:dyDescent="0.25">
      <c r="A101" s="26">
        <v>3</v>
      </c>
      <c r="B101" s="27" t="s">
        <v>198</v>
      </c>
      <c r="C101" s="49" t="s">
        <v>33</v>
      </c>
      <c r="D101" s="29" t="s">
        <v>21</v>
      </c>
      <c r="E101" s="30" t="s">
        <v>52</v>
      </c>
      <c r="F101" s="26"/>
      <c r="G101" s="31">
        <v>132</v>
      </c>
      <c r="H101" s="37" t="s">
        <v>219</v>
      </c>
      <c r="I101" s="26"/>
      <c r="J101" s="26"/>
      <c r="K101" s="26"/>
      <c r="L101" s="26"/>
    </row>
    <row r="102" spans="1:12" s="12" customFormat="1" ht="258" customHeight="1" x14ac:dyDescent="0.25">
      <c r="A102" s="26">
        <v>4</v>
      </c>
      <c r="B102" s="33" t="s">
        <v>199</v>
      </c>
      <c r="C102" s="38" t="s">
        <v>34</v>
      </c>
      <c r="D102" s="29" t="s">
        <v>21</v>
      </c>
      <c r="E102" s="30" t="s">
        <v>52</v>
      </c>
      <c r="F102" s="26"/>
      <c r="G102" s="34">
        <v>85.262</v>
      </c>
      <c r="H102" s="32" t="s">
        <v>241</v>
      </c>
      <c r="I102" s="26"/>
      <c r="J102" s="26"/>
      <c r="K102" s="26"/>
      <c r="L102" s="26"/>
    </row>
    <row r="103" spans="1:12" s="12" customFormat="1" ht="34.5" customHeight="1" x14ac:dyDescent="0.25">
      <c r="A103" s="26"/>
      <c r="B103" s="26" t="s">
        <v>4</v>
      </c>
      <c r="C103" s="26" t="s">
        <v>6</v>
      </c>
      <c r="D103" s="26" t="s">
        <v>6</v>
      </c>
      <c r="E103" s="26" t="s">
        <v>6</v>
      </c>
      <c r="F103" s="26" t="s">
        <v>6</v>
      </c>
      <c r="G103" s="34">
        <f>SUM(G99:G102)</f>
        <v>850.02199999999993</v>
      </c>
      <c r="H103" s="26" t="s">
        <v>6</v>
      </c>
      <c r="I103" s="26">
        <v>0</v>
      </c>
      <c r="J103" s="26">
        <v>0</v>
      </c>
      <c r="K103" s="26" t="s">
        <v>6</v>
      </c>
      <c r="L103" s="26" t="s">
        <v>6</v>
      </c>
    </row>
    <row r="104" spans="1:12" s="12" customFormat="1" ht="219" customHeight="1" x14ac:dyDescent="0.25">
      <c r="A104" s="26">
        <v>1</v>
      </c>
      <c r="B104" s="33" t="s">
        <v>200</v>
      </c>
      <c r="C104" s="38" t="s">
        <v>243</v>
      </c>
      <c r="D104" s="29" t="s">
        <v>22</v>
      </c>
      <c r="E104" s="29" t="s">
        <v>46</v>
      </c>
      <c r="F104" s="32" t="s">
        <v>102</v>
      </c>
      <c r="G104" s="50">
        <v>138</v>
      </c>
      <c r="H104" s="32" t="s">
        <v>242</v>
      </c>
      <c r="I104" s="26"/>
      <c r="J104" s="26"/>
      <c r="K104" s="26"/>
      <c r="L104" s="26"/>
    </row>
    <row r="105" spans="1:12" s="12" customFormat="1" ht="239.25" customHeight="1" x14ac:dyDescent="0.25">
      <c r="A105" s="26">
        <v>2</v>
      </c>
      <c r="B105" s="33" t="s">
        <v>201</v>
      </c>
      <c r="C105" s="38" t="s">
        <v>29</v>
      </c>
      <c r="D105" s="29" t="s">
        <v>22</v>
      </c>
      <c r="E105" s="29" t="s">
        <v>46</v>
      </c>
      <c r="F105" s="26"/>
      <c r="G105" s="50">
        <v>74.16</v>
      </c>
      <c r="H105" s="37" t="s">
        <v>219</v>
      </c>
      <c r="I105" s="26"/>
      <c r="J105" s="26"/>
      <c r="K105" s="26"/>
      <c r="L105" s="26"/>
    </row>
    <row r="106" spans="1:12" s="12" customFormat="1" ht="281.25" customHeight="1" x14ac:dyDescent="0.25">
      <c r="A106" s="26">
        <v>3</v>
      </c>
      <c r="B106" s="33" t="s">
        <v>202</v>
      </c>
      <c r="C106" s="38" t="s">
        <v>30</v>
      </c>
      <c r="D106" s="29" t="s">
        <v>22</v>
      </c>
      <c r="E106" s="29" t="s">
        <v>46</v>
      </c>
      <c r="F106" s="26"/>
      <c r="G106" s="50">
        <v>61.344000000000001</v>
      </c>
      <c r="H106" s="37" t="s">
        <v>219</v>
      </c>
      <c r="I106" s="26"/>
      <c r="J106" s="26"/>
      <c r="K106" s="26"/>
      <c r="L106" s="26"/>
    </row>
    <row r="107" spans="1:12" s="12" customFormat="1" ht="32.25" customHeight="1" x14ac:dyDescent="0.25">
      <c r="A107" s="26"/>
      <c r="B107" s="26" t="s">
        <v>4</v>
      </c>
      <c r="C107" s="26" t="s">
        <v>6</v>
      </c>
      <c r="D107" s="26" t="s">
        <v>6</v>
      </c>
      <c r="E107" s="26" t="s">
        <v>6</v>
      </c>
      <c r="F107" s="26" t="s">
        <v>6</v>
      </c>
      <c r="G107" s="34">
        <f>SUM(G104:G106)</f>
        <v>273.50400000000002</v>
      </c>
      <c r="H107" s="26" t="s">
        <v>6</v>
      </c>
      <c r="I107" s="26">
        <v>0</v>
      </c>
      <c r="J107" s="26">
        <v>0</v>
      </c>
      <c r="K107" s="26" t="s">
        <v>6</v>
      </c>
      <c r="L107" s="26" t="s">
        <v>6</v>
      </c>
    </row>
    <row r="108" spans="1:12" s="12" customFormat="1" ht="259.5" customHeight="1" x14ac:dyDescent="0.25">
      <c r="A108" s="26">
        <v>1</v>
      </c>
      <c r="B108" s="51" t="s">
        <v>203</v>
      </c>
      <c r="C108" s="42" t="s">
        <v>248</v>
      </c>
      <c r="D108" s="39" t="s">
        <v>23</v>
      </c>
      <c r="E108" s="30" t="s">
        <v>44</v>
      </c>
      <c r="F108" s="26"/>
      <c r="G108" s="52">
        <v>172.04</v>
      </c>
      <c r="H108" s="32" t="s">
        <v>244</v>
      </c>
      <c r="I108" s="26"/>
      <c r="J108" s="26"/>
      <c r="K108" s="26"/>
      <c r="L108" s="26"/>
    </row>
    <row r="109" spans="1:12" s="12" customFormat="1" ht="274.5" customHeight="1" x14ac:dyDescent="0.25">
      <c r="A109" s="26">
        <v>2</v>
      </c>
      <c r="B109" s="51" t="s">
        <v>204</v>
      </c>
      <c r="C109" s="42" t="s">
        <v>249</v>
      </c>
      <c r="D109" s="39" t="s">
        <v>23</v>
      </c>
      <c r="E109" s="30" t="s">
        <v>44</v>
      </c>
      <c r="F109" s="26"/>
      <c r="G109" s="52">
        <v>178.19900000000001</v>
      </c>
      <c r="H109" s="32" t="s">
        <v>245</v>
      </c>
      <c r="I109" s="26"/>
      <c r="J109" s="26"/>
      <c r="K109" s="26"/>
      <c r="L109" s="26"/>
    </row>
    <row r="110" spans="1:12" s="12" customFormat="1" ht="293.25" customHeight="1" x14ac:dyDescent="0.25">
      <c r="A110" s="26">
        <v>3</v>
      </c>
      <c r="B110" s="51" t="s">
        <v>205</v>
      </c>
      <c r="C110" s="42" t="s">
        <v>250</v>
      </c>
      <c r="D110" s="39" t="s">
        <v>23</v>
      </c>
      <c r="E110" s="30" t="s">
        <v>44</v>
      </c>
      <c r="F110" s="26"/>
      <c r="G110" s="52">
        <v>129.72</v>
      </c>
      <c r="H110" s="32" t="s">
        <v>246</v>
      </c>
      <c r="I110" s="26"/>
      <c r="J110" s="26"/>
      <c r="K110" s="26"/>
      <c r="L110" s="26"/>
    </row>
    <row r="111" spans="1:12" s="12" customFormat="1" ht="221.25" customHeight="1" x14ac:dyDescent="0.25">
      <c r="A111" s="26">
        <v>4</v>
      </c>
      <c r="B111" s="51" t="s">
        <v>206</v>
      </c>
      <c r="C111" s="42" t="s">
        <v>251</v>
      </c>
      <c r="D111" s="39" t="s">
        <v>23</v>
      </c>
      <c r="E111" s="30" t="s">
        <v>44</v>
      </c>
      <c r="F111" s="26"/>
      <c r="G111" s="52">
        <v>162.12</v>
      </c>
      <c r="H111" s="32" t="s">
        <v>247</v>
      </c>
      <c r="I111" s="26"/>
      <c r="J111" s="26"/>
      <c r="K111" s="26"/>
      <c r="L111" s="26"/>
    </row>
    <row r="112" spans="1:12" s="12" customFormat="1" ht="39" customHeight="1" x14ac:dyDescent="0.25">
      <c r="A112" s="26"/>
      <c r="B112" s="26" t="s">
        <v>4</v>
      </c>
      <c r="C112" s="26" t="s">
        <v>6</v>
      </c>
      <c r="D112" s="26" t="s">
        <v>6</v>
      </c>
      <c r="E112" s="26" t="s">
        <v>6</v>
      </c>
      <c r="F112" s="26" t="s">
        <v>6</v>
      </c>
      <c r="G112" s="34">
        <f>SUM(G108:G111)</f>
        <v>642.07900000000006</v>
      </c>
      <c r="H112" s="26" t="s">
        <v>6</v>
      </c>
      <c r="I112" s="26">
        <v>0</v>
      </c>
      <c r="J112" s="26">
        <v>0</v>
      </c>
      <c r="K112" s="26" t="s">
        <v>6</v>
      </c>
      <c r="L112" s="26" t="s">
        <v>6</v>
      </c>
    </row>
    <row r="113" spans="1:12" s="12" customFormat="1" ht="264.75" customHeight="1" x14ac:dyDescent="0.25">
      <c r="A113" s="26">
        <v>1</v>
      </c>
      <c r="B113" s="35" t="s">
        <v>207</v>
      </c>
      <c r="C113" s="43" t="s">
        <v>255</v>
      </c>
      <c r="D113" s="53" t="s">
        <v>24</v>
      </c>
      <c r="E113" s="30" t="s">
        <v>107</v>
      </c>
      <c r="F113" s="26"/>
      <c r="G113" s="54">
        <v>72</v>
      </c>
      <c r="H113" s="67" t="s">
        <v>219</v>
      </c>
      <c r="I113" s="26"/>
      <c r="J113" s="26"/>
      <c r="K113" s="26"/>
      <c r="L113" s="26"/>
    </row>
    <row r="114" spans="1:12" s="12" customFormat="1" ht="259.5" customHeight="1" x14ac:dyDescent="0.25">
      <c r="A114" s="26">
        <v>2</v>
      </c>
      <c r="B114" s="33" t="s">
        <v>208</v>
      </c>
      <c r="C114" s="43" t="s">
        <v>256</v>
      </c>
      <c r="D114" s="53" t="s">
        <v>24</v>
      </c>
      <c r="E114" s="30" t="s">
        <v>107</v>
      </c>
      <c r="F114" s="26"/>
      <c r="G114" s="55">
        <v>112.236</v>
      </c>
      <c r="H114" s="66" t="s">
        <v>219</v>
      </c>
      <c r="I114" s="26"/>
      <c r="J114" s="26"/>
      <c r="K114" s="26"/>
      <c r="L114" s="26"/>
    </row>
    <row r="115" spans="1:12" s="12" customFormat="1" ht="34.5" customHeight="1" x14ac:dyDescent="0.25">
      <c r="A115" s="26"/>
      <c r="B115" s="26" t="s">
        <v>4</v>
      </c>
      <c r="C115" s="26" t="s">
        <v>6</v>
      </c>
      <c r="D115" s="26" t="s">
        <v>6</v>
      </c>
      <c r="E115" s="26" t="s">
        <v>6</v>
      </c>
      <c r="F115" s="26" t="s">
        <v>6</v>
      </c>
      <c r="G115" s="52">
        <f>SUM(G113:G114)</f>
        <v>184.23599999999999</v>
      </c>
      <c r="H115" s="26" t="s">
        <v>6</v>
      </c>
      <c r="I115" s="26">
        <v>0</v>
      </c>
      <c r="J115" s="26">
        <v>0</v>
      </c>
      <c r="K115" s="26" t="s">
        <v>6</v>
      </c>
      <c r="L115" s="26" t="s">
        <v>6</v>
      </c>
    </row>
    <row r="116" spans="1:12" s="12" customFormat="1" ht="171" customHeight="1" x14ac:dyDescent="0.25">
      <c r="A116" s="26">
        <v>1</v>
      </c>
      <c r="B116" s="35" t="s">
        <v>209</v>
      </c>
      <c r="C116" s="56" t="s">
        <v>57</v>
      </c>
      <c r="D116" s="53" t="s">
        <v>48</v>
      </c>
      <c r="E116" s="30" t="s">
        <v>44</v>
      </c>
      <c r="F116" s="26"/>
      <c r="G116" s="55">
        <v>98.495999999999995</v>
      </c>
      <c r="H116" s="66" t="s">
        <v>219</v>
      </c>
      <c r="I116" s="26"/>
      <c r="J116" s="26"/>
      <c r="K116" s="26"/>
      <c r="L116" s="26"/>
    </row>
    <row r="117" spans="1:12" s="12" customFormat="1" ht="32.25" customHeight="1" x14ac:dyDescent="0.25">
      <c r="A117" s="26"/>
      <c r="B117" s="26" t="s">
        <v>4</v>
      </c>
      <c r="C117" s="26" t="s">
        <v>37</v>
      </c>
      <c r="D117" s="26" t="s">
        <v>6</v>
      </c>
      <c r="E117" s="26" t="s">
        <v>6</v>
      </c>
      <c r="F117" s="26" t="s">
        <v>6</v>
      </c>
      <c r="G117" s="52">
        <f>SUM(G116)</f>
        <v>98.495999999999995</v>
      </c>
      <c r="H117" s="26" t="s">
        <v>6</v>
      </c>
      <c r="I117" s="26">
        <v>0</v>
      </c>
      <c r="J117" s="26">
        <v>0</v>
      </c>
      <c r="K117" s="26" t="s">
        <v>6</v>
      </c>
      <c r="L117" s="26" t="s">
        <v>6</v>
      </c>
    </row>
    <row r="118" spans="1:12" s="12" customFormat="1" ht="215.25" customHeight="1" x14ac:dyDescent="0.25">
      <c r="A118" s="26">
        <v>1</v>
      </c>
      <c r="B118" s="33" t="s">
        <v>210</v>
      </c>
      <c r="C118" s="56" t="s">
        <v>252</v>
      </c>
      <c r="D118" s="53" t="s">
        <v>25</v>
      </c>
      <c r="E118" s="30" t="s">
        <v>107</v>
      </c>
      <c r="F118" s="26"/>
      <c r="G118" s="57">
        <v>360</v>
      </c>
      <c r="H118" s="32" t="s">
        <v>257</v>
      </c>
      <c r="I118" s="26"/>
      <c r="J118" s="26"/>
      <c r="K118" s="26"/>
      <c r="L118" s="26"/>
    </row>
    <row r="119" spans="1:12" s="12" customFormat="1" ht="39" customHeight="1" x14ac:dyDescent="0.25">
      <c r="A119" s="26"/>
      <c r="B119" s="26" t="s">
        <v>4</v>
      </c>
      <c r="C119" s="26" t="s">
        <v>6</v>
      </c>
      <c r="D119" s="26" t="s">
        <v>6</v>
      </c>
      <c r="E119" s="26" t="s">
        <v>6</v>
      </c>
      <c r="F119" s="26" t="s">
        <v>6</v>
      </c>
      <c r="G119" s="52">
        <f>SUM(G118)</f>
        <v>360</v>
      </c>
      <c r="H119" s="26" t="s">
        <v>6</v>
      </c>
      <c r="I119" s="26">
        <v>0</v>
      </c>
      <c r="J119" s="26">
        <v>0</v>
      </c>
      <c r="K119" s="26" t="s">
        <v>6</v>
      </c>
      <c r="L119" s="26" t="s">
        <v>6</v>
      </c>
    </row>
    <row r="120" spans="1:12" s="13" customFormat="1" ht="34.5" customHeight="1" x14ac:dyDescent="0.25">
      <c r="A120" s="58"/>
      <c r="B120" s="58" t="s">
        <v>16</v>
      </c>
      <c r="C120" s="58" t="s">
        <v>6</v>
      </c>
      <c r="D120" s="59" t="s">
        <v>6</v>
      </c>
      <c r="E120" s="59" t="s">
        <v>6</v>
      </c>
      <c r="F120" s="59" t="s">
        <v>6</v>
      </c>
      <c r="G120" s="52">
        <f>SUM(G80+G98+G103+G107+G112+G115+G117+G119)</f>
        <v>16903.320999999985</v>
      </c>
      <c r="H120" s="59" t="s">
        <v>6</v>
      </c>
      <c r="I120" s="60">
        <f>SUM(I80+I98+I103+I107+I112+I115+I117+I119)</f>
        <v>0</v>
      </c>
      <c r="J120" s="60">
        <f>SUM(J80+J98+J103+J107+J112+J115+J117+J119)</f>
        <v>0</v>
      </c>
      <c r="K120" s="59" t="s">
        <v>6</v>
      </c>
      <c r="L120" s="61" t="s">
        <v>6</v>
      </c>
    </row>
    <row r="121" spans="1:12" x14ac:dyDescent="0.25">
      <c r="A121" s="2"/>
      <c r="B121" s="3"/>
      <c r="C121" s="3"/>
      <c r="D121" s="2"/>
      <c r="E121" s="4"/>
      <c r="F121" s="5"/>
      <c r="G121" s="6"/>
      <c r="H121" s="2"/>
      <c r="I121" s="7"/>
      <c r="J121" s="7"/>
      <c r="K121" s="2"/>
      <c r="L121" s="2"/>
    </row>
    <row r="122" spans="1:12" x14ac:dyDescent="0.25">
      <c r="A122" s="2"/>
      <c r="B122" s="3"/>
      <c r="C122" s="3"/>
      <c r="D122" s="2"/>
      <c r="E122" s="4"/>
      <c r="F122" s="5"/>
      <c r="G122" s="6"/>
      <c r="H122" s="2"/>
      <c r="I122" s="7"/>
      <c r="J122" s="7"/>
      <c r="K122" s="2"/>
      <c r="L122" s="2"/>
    </row>
    <row r="123" spans="1:12" x14ac:dyDescent="0.25">
      <c r="A123" s="2"/>
      <c r="B123" s="3"/>
      <c r="C123" s="3"/>
      <c r="D123" s="2"/>
      <c r="E123" s="4"/>
      <c r="F123" s="5"/>
      <c r="G123" s="6"/>
      <c r="H123" s="2"/>
      <c r="I123" s="7"/>
      <c r="J123" s="7"/>
      <c r="K123" s="2"/>
      <c r="L123" s="2"/>
    </row>
    <row r="124" spans="1:12" x14ac:dyDescent="0.25">
      <c r="A124" s="2"/>
      <c r="B124" s="3"/>
      <c r="C124" s="3"/>
      <c r="D124" s="2"/>
      <c r="E124" s="4"/>
      <c r="F124" s="5"/>
      <c r="G124" s="6"/>
      <c r="H124" s="2"/>
      <c r="I124" s="7"/>
      <c r="J124" s="7"/>
      <c r="K124" s="2"/>
      <c r="L124" s="2"/>
    </row>
    <row r="125" spans="1:12" x14ac:dyDescent="0.25">
      <c r="A125" s="2"/>
      <c r="B125" s="3"/>
      <c r="C125" s="3"/>
      <c r="D125" s="2"/>
      <c r="E125" s="4"/>
      <c r="F125" s="5"/>
      <c r="G125" s="6"/>
      <c r="H125" s="2"/>
      <c r="I125" s="7"/>
      <c r="J125" s="7"/>
      <c r="K125" s="2"/>
      <c r="L125" s="2"/>
    </row>
    <row r="126" spans="1:12" ht="15.75" x14ac:dyDescent="0.25">
      <c r="A126" s="14"/>
      <c r="B126" s="14"/>
      <c r="C126" s="14"/>
      <c r="D126" s="14"/>
      <c r="E126" s="14"/>
      <c r="F126" s="14"/>
      <c r="G126" s="15"/>
      <c r="H126" s="11"/>
      <c r="I126" s="15"/>
      <c r="J126" s="15"/>
      <c r="K126" s="14"/>
      <c r="L126" s="14"/>
    </row>
    <row r="127" spans="1:12" ht="15.75" x14ac:dyDescent="0.25">
      <c r="A127" s="14"/>
      <c r="B127" s="14"/>
      <c r="C127" s="14"/>
      <c r="D127" s="14"/>
      <c r="E127" s="14"/>
      <c r="F127" s="14"/>
      <c r="G127" s="15"/>
      <c r="H127" s="11"/>
      <c r="I127" s="15"/>
      <c r="J127" s="15"/>
      <c r="K127" s="14"/>
      <c r="L127" s="14"/>
    </row>
    <row r="128" spans="1:12" ht="15.75" x14ac:dyDescent="0.25">
      <c r="A128" s="14"/>
      <c r="B128" s="14"/>
      <c r="C128" s="14"/>
      <c r="D128" s="14"/>
      <c r="E128" s="14"/>
      <c r="F128" s="14"/>
      <c r="G128" s="15"/>
      <c r="H128" s="11"/>
      <c r="I128" s="15"/>
      <c r="J128" s="15"/>
      <c r="K128" s="14"/>
      <c r="L128" s="14"/>
    </row>
    <row r="129" spans="1:12" ht="15.75" x14ac:dyDescent="0.25">
      <c r="A129" s="14"/>
      <c r="B129" s="14"/>
      <c r="C129" s="14"/>
      <c r="D129" s="14"/>
      <c r="E129" s="14"/>
      <c r="F129" s="14"/>
      <c r="G129" s="15"/>
      <c r="H129" s="11"/>
      <c r="I129" s="15"/>
      <c r="J129" s="15"/>
      <c r="K129" s="14"/>
      <c r="L129" s="14"/>
    </row>
    <row r="130" spans="1:12" ht="15.75" x14ac:dyDescent="0.25">
      <c r="A130" s="14"/>
      <c r="B130" s="14"/>
      <c r="C130" s="14"/>
      <c r="D130" s="14"/>
      <c r="E130" s="14"/>
      <c r="F130" s="14"/>
      <c r="G130" s="15"/>
      <c r="H130" s="11"/>
      <c r="I130" s="15"/>
      <c r="J130" s="15"/>
      <c r="K130" s="14"/>
      <c r="L130" s="14"/>
    </row>
    <row r="131" spans="1:12" ht="15.75" x14ac:dyDescent="0.25">
      <c r="A131" s="14"/>
      <c r="B131" s="14"/>
      <c r="C131" s="14"/>
      <c r="D131" s="14"/>
      <c r="E131" s="14"/>
      <c r="F131" s="14"/>
      <c r="G131" s="15"/>
      <c r="H131" s="11"/>
      <c r="I131" s="15"/>
      <c r="J131" s="15"/>
      <c r="K131" s="14"/>
      <c r="L131" s="14"/>
    </row>
    <row r="132" spans="1:12" ht="15.75" x14ac:dyDescent="0.25">
      <c r="A132" s="14"/>
      <c r="B132" s="14"/>
      <c r="C132" s="14"/>
      <c r="D132" s="14"/>
      <c r="E132" s="14"/>
      <c r="F132" s="14"/>
      <c r="G132" s="15"/>
      <c r="H132" s="11"/>
      <c r="I132" s="15"/>
      <c r="J132" s="15"/>
      <c r="K132" s="14"/>
      <c r="L132" s="14"/>
    </row>
    <row r="133" spans="1:12" ht="15.75" x14ac:dyDescent="0.25">
      <c r="A133" s="14"/>
      <c r="B133" s="14"/>
      <c r="C133" s="14"/>
      <c r="D133" s="14"/>
      <c r="E133" s="14"/>
      <c r="F133" s="14"/>
      <c r="G133" s="15"/>
      <c r="H133" s="11"/>
      <c r="I133" s="15"/>
      <c r="J133" s="15"/>
      <c r="K133" s="14"/>
      <c r="L133" s="14"/>
    </row>
    <row r="134" spans="1:12" ht="15.75" x14ac:dyDescent="0.25">
      <c r="A134" s="14"/>
      <c r="B134" s="14"/>
      <c r="C134" s="14"/>
      <c r="D134" s="14"/>
      <c r="E134" s="14"/>
      <c r="F134" s="14"/>
      <c r="G134" s="15"/>
      <c r="H134" s="11"/>
      <c r="I134" s="15"/>
      <c r="J134" s="15"/>
      <c r="K134" s="14"/>
      <c r="L134" s="14"/>
    </row>
    <row r="135" spans="1:12" ht="15.75" x14ac:dyDescent="0.25">
      <c r="A135" s="14"/>
      <c r="B135" s="14"/>
      <c r="C135" s="14"/>
      <c r="D135" s="14"/>
      <c r="E135" s="14"/>
      <c r="F135" s="14"/>
      <c r="G135" s="15"/>
      <c r="H135" s="11"/>
      <c r="I135" s="15"/>
      <c r="J135" s="15"/>
      <c r="K135" s="14"/>
      <c r="L135" s="14"/>
    </row>
    <row r="136" spans="1:12" ht="15.75" x14ac:dyDescent="0.25">
      <c r="A136" s="14"/>
      <c r="B136" s="14"/>
      <c r="C136" s="14"/>
      <c r="D136" s="14"/>
      <c r="E136" s="14"/>
      <c r="F136" s="14"/>
      <c r="G136" s="15"/>
      <c r="H136" s="11"/>
      <c r="I136" s="15"/>
      <c r="J136" s="15"/>
      <c r="K136" s="14"/>
      <c r="L136" s="14"/>
    </row>
    <row r="137" spans="1:12" ht="15.75" x14ac:dyDescent="0.25">
      <c r="A137" s="14"/>
      <c r="B137" s="14"/>
      <c r="C137" s="14"/>
      <c r="D137" s="14"/>
      <c r="E137" s="14"/>
      <c r="F137" s="14"/>
      <c r="G137" s="15"/>
      <c r="H137" s="11"/>
      <c r="I137" s="15"/>
      <c r="J137" s="15"/>
      <c r="K137" s="14"/>
      <c r="L137" s="14"/>
    </row>
    <row r="138" spans="1:12" ht="15.75" x14ac:dyDescent="0.25">
      <c r="A138" s="14"/>
      <c r="B138" s="14"/>
      <c r="C138" s="14"/>
      <c r="D138" s="14"/>
      <c r="E138" s="14"/>
      <c r="F138" s="14"/>
      <c r="G138" s="15"/>
      <c r="H138" s="11"/>
      <c r="I138" s="15"/>
      <c r="J138" s="15"/>
      <c r="K138" s="14"/>
      <c r="L138" s="14"/>
    </row>
    <row r="139" spans="1:12" ht="15.75" x14ac:dyDescent="0.25">
      <c r="A139" s="14"/>
    </row>
  </sheetData>
  <mergeCells count="44">
    <mergeCell ref="A8:L8"/>
    <mergeCell ref="F4:F6"/>
    <mergeCell ref="H5:H6"/>
    <mergeCell ref="K5:L5"/>
    <mergeCell ref="A1:L1"/>
    <mergeCell ref="A2:L2"/>
    <mergeCell ref="I3:L3"/>
    <mergeCell ref="A4:A6"/>
    <mergeCell ref="B4:B6"/>
    <mergeCell ref="D4:D6"/>
    <mergeCell ref="E4:E6"/>
    <mergeCell ref="H4:L4"/>
    <mergeCell ref="G4:G6"/>
    <mergeCell ref="I5:J5"/>
    <mergeCell ref="C4:C6"/>
    <mergeCell ref="K15:K16"/>
    <mergeCell ref="L15:L16"/>
    <mergeCell ref="B15:B16"/>
    <mergeCell ref="D15:D16"/>
    <mergeCell ref="E15:E16"/>
    <mergeCell ref="F15:F16"/>
    <mergeCell ref="G15:G16"/>
    <mergeCell ref="K66:K67"/>
    <mergeCell ref="L66:L67"/>
    <mergeCell ref="B72:B73"/>
    <mergeCell ref="D72:D73"/>
    <mergeCell ref="A66:A67"/>
    <mergeCell ref="B66:B67"/>
    <mergeCell ref="D66:D67"/>
    <mergeCell ref="G66:G67"/>
    <mergeCell ref="I66:I67"/>
    <mergeCell ref="G72:G73"/>
    <mergeCell ref="F66:F67"/>
    <mergeCell ref="E72:E73"/>
    <mergeCell ref="B74:B75"/>
    <mergeCell ref="A74:A75"/>
    <mergeCell ref="A72:A73"/>
    <mergeCell ref="A15:A16"/>
    <mergeCell ref="J66:J67"/>
    <mergeCell ref="I15:I16"/>
    <mergeCell ref="J15:J16"/>
    <mergeCell ref="E66:E67"/>
    <mergeCell ref="G74:G75"/>
    <mergeCell ref="E74:E75"/>
  </mergeCells>
  <hyperlinks>
    <hyperlink ref="H97" r:id="rId1" tooltip="UA-2020-03-27-000437-a" display="https://e-tender.biz/tender/muzichni-sportivni-tovari-igrashki/UA-2020-03-27-000437-a-dytyachyj-majdanchyk-na-xarkivskomu-shose-180-21-hromadskyj-byudzhet-1324"/>
    <hyperlink ref="H84" r:id="rId2" tooltip="UA-2020-03-26-004552-b" display="https://e-tender.biz/tender/budivelni-roboti/UA-2020-03-26-004552-b-blahoustrij-prybudynkovyx-terytorij-vul-dekabrystiv-9-9a-hromadskyj"/>
    <hyperlink ref="H85" r:id="rId3" tooltip="UA-2020-03-26-004646-b" display="https://e-tender.biz/tender/budivelni-roboti/UA-2020-03-26-004646-b-blahoustrij-prybudynkovyx-terytorij-vul-dekabrystiv-5-5a-5b-hromadskyj"/>
    <hyperlink ref="H88" r:id="rId4" tooltip="UA-2020-03-26-004803-b" display="https://e-tender.biz/tender/budivelni-roboti/UA-2020-03-26-004803-b-blahoustrij-prybudynkovyx-terytorij-prosp-mykoly-bazhana-9a-9b-hromadskyj"/>
    <hyperlink ref="H87" r:id="rId5" tooltip="UA-2020-03-26-004760-b" display="https://e-tender.biz/tender/budivelni-roboti/UA-2020-03-26-004760-b-blahoustrij-prybudynkovyx-terytorij-prosp-mykoly-bazhana-9d-9zh-hromadskyj"/>
    <hyperlink ref="H95" r:id="rId6" tooltip="UA-2020-03-27-000375-a" display="https://e-tender.biz/tender/budivelni-roboti/UA-2020-03-27-000375-a-blahoustrij-prybudynkovyx-terytorij-vul-dekabrystiv-8-10a-12-37"/>
    <hyperlink ref="H93" r:id="rId7" tooltip="UA-2020-03-27-000291-a" display="https://e-tender.biz/tender/budivelni-roboti/UA-2020-03-27-000291-a-blahoustrij-prybudynkovyx-terytorij-prosp-mykoly-bazhana-7a-7b-7d"/>
    <hyperlink ref="H92" r:id="rId8" tooltip="UA-2020-03-27-000253-a" display="https://e-tender.biz/tender/budivelni-roboti/UA-2020-03-27-000253-a-blahoustrij-prybudynkovyx-terytorij-prosp-mykoly-bazhana-7i-7h-7v-9"/>
    <hyperlink ref="H94" r:id="rId9" tooltip="UA-2020-03-27-000331-a" display="https://e-tender.biz/tender/budivelni-roboti/UA-2020-03-27-000331-a-blahoustrij-prybudynkovyx-terytorij-prosp-mykoly-bazhana-5b-5v-5e-7"/>
    <hyperlink ref="H90" r:id="rId10" tooltip="UA-2020-03-26-004871-b" display="https://e-tender.biz/tender/budivelni-roboti/UA-2020-03-26-004871-b-blahoustrij-prybudynkovyx-terytorij-vul-arxitektora-verbyczkoho"/>
    <hyperlink ref="H89" r:id="rId11" tooltip="UA-2020-03-26-004847-b" display="https://e-tender.biz/tender/budivelni-roboti/UA-2020-03-26-004847-b-blahoustrij-prybudynkovyx-terytorij-vul-arxitektora-verbyczkoho-22-1-24"/>
    <hyperlink ref="H86" r:id="rId12" tooltip="UA-2020-03-26-004710-b" display="https://e-tender.biz/tender/budivelni-roboti/UA-2020-03-26-004710-b-blahoustrij-prybudynkovyx-terytorij-prosp-mykoly-bazhana-9v-9h-9z-vul"/>
    <hyperlink ref="H96" r:id="rId13" tooltip="UA-2020-03-27-000410-a" display="https://e-tender.biz/tender/budivelni-roboti/UA-2020-03-27-000410-a-blahoustrij-prybudynkovoyi-terytoriyi-ta-vstanovlennya-sportyvnoho-kompleksu-na"/>
    <hyperlink ref="H81" r:id="rId14" tooltip="UA-2020-03-26-004282-b" display="https://e-tender.biz/tender/budivelni-roboti/UA-2020-03-26-004282-b-dostupnyj-sport-dlya-vsix-vul-boryspilska-38-hromadskyj-byudzhet-150"/>
    <hyperlink ref="H83" r:id="rId15" tooltip="UA-2020-03-26-004442-b" display="https://e-tender.biz/tender/budivelni-roboti/UA-2020-03-26-004442-b-blahoustrij-prybudynkovyx-terytorij-prosp-mykoly-bazhana-5-5a-hromadskyj"/>
  </hyperlinks>
  <pageMargins left="0.43307086614173229" right="0.82677165354330717" top="0.74803149606299213" bottom="0.74803149606299213" header="0.31496062992125984" footer="0.31496062992125984"/>
  <pageSetup paperSize="9" scale="35" fitToHeight="0" orientation="landscape" r:id="rId16"/>
  <rowBreaks count="16" manualBreakCount="16">
    <brk id="11" max="11" man="1"/>
    <brk id="15" max="11" man="1"/>
    <brk id="23" max="11" man="1"/>
    <brk id="27" max="11" man="1"/>
    <brk id="37" max="11" man="1"/>
    <brk id="41" max="11" man="1"/>
    <brk id="45" max="11" man="1"/>
    <brk id="49" max="11" man="1"/>
    <brk id="53" max="11" man="1"/>
    <brk id="58" max="11" man="1"/>
    <brk id="63" max="11" man="1"/>
    <brk id="76" max="11" man="1"/>
    <brk id="81" max="11" man="1"/>
    <brk id="93" max="11" man="1"/>
    <brk id="100" max="11" man="1"/>
    <brk id="1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2020</vt:lpstr>
      <vt:lpstr>'2020'!Область_друку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Кабінет-116-1-1</dc:creator>
  <cp:lastModifiedBy>Самборська Олена Дмитрівна</cp:lastModifiedBy>
  <cp:lastPrinted>2020-04-09T12:07:21Z</cp:lastPrinted>
  <dcterms:created xsi:type="dcterms:W3CDTF">2018-05-21T07:53:57Z</dcterms:created>
  <dcterms:modified xsi:type="dcterms:W3CDTF">2020-04-09T12:07:30Z</dcterms:modified>
</cp:coreProperties>
</file>