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fin12\Desktop\2020 ГРОМАДСЬКИЙ БЮДЖЕТ\Контроль  № 4324 Поворознику\"/>
    </mc:Choice>
  </mc:AlternateContent>
  <bookViews>
    <workbookView xWindow="0" yWindow="0" windowWidth="28800" windowHeight="11235"/>
  </bookViews>
  <sheets>
    <sheet name="2020" sheetId="13" r:id="rId1"/>
  </sheets>
  <externalReferences>
    <externalReference r:id="rId2"/>
  </externalReferences>
  <definedNames>
    <definedName name="_xlnm._FilterDatabase" localSheetId="0" hidden="1">'2020'!$D$9:$D$120</definedName>
    <definedName name="_xlnm.Print_Area" localSheetId="0">'2020'!$A$1:$L$120</definedName>
  </definedNames>
  <calcPr calcId="152511"/>
</workbook>
</file>

<file path=xl/calcChain.xml><?xml version="1.0" encoding="utf-8"?>
<calcChain xmlns="http://schemas.openxmlformats.org/spreadsheetml/2006/main">
  <c r="I107" i="13" l="1"/>
  <c r="I80" i="13"/>
  <c r="I112" i="13"/>
  <c r="I115" i="13"/>
  <c r="I117" i="13"/>
  <c r="I98" i="13" l="1"/>
  <c r="I103" i="13" s="1"/>
  <c r="I120" i="13" s="1"/>
  <c r="C15" i="13" l="1"/>
  <c r="C74" i="13"/>
  <c r="J120" i="13" l="1"/>
  <c r="E58" i="13" l="1"/>
  <c r="C20" i="13" l="1"/>
  <c r="C21" i="13"/>
  <c r="C24" i="13"/>
  <c r="C46" i="13"/>
  <c r="G119" i="13" l="1"/>
  <c r="G117" i="13"/>
  <c r="G115" i="13"/>
  <c r="G112" i="13"/>
  <c r="G107" i="13"/>
  <c r="G103" i="13"/>
  <c r="G98" i="13"/>
  <c r="G80" i="13" l="1"/>
  <c r="G120" i="13" s="1"/>
</calcChain>
</file>

<file path=xl/sharedStrings.xml><?xml version="1.0" encoding="utf-8"?>
<sst xmlns="http://schemas.openxmlformats.org/spreadsheetml/2006/main" count="665" uniqueCount="347">
  <si>
    <t>№ з/п</t>
  </si>
  <si>
    <t>Освоєно</t>
  </si>
  <si>
    <t>%</t>
  </si>
  <si>
    <t>Проблемні питання</t>
  </si>
  <si>
    <t>Всього:</t>
  </si>
  <si>
    <t>Інформація</t>
  </si>
  <si>
    <t>Х</t>
  </si>
  <si>
    <t>Наявність договору на виконання робіт (закупівлі товарів, послуг)     (дата)</t>
  </si>
  <si>
    <t>Сума проєкту  (тис. грн)</t>
  </si>
  <si>
    <t>Стан реалізації проєкту</t>
  </si>
  <si>
    <t xml:space="preserve">про реалізацію проєктів громадського бюджету м.Києва у 2020 році </t>
  </si>
  <si>
    <t>Реалізовані етапи проєкту</t>
  </si>
  <si>
    <t>Зі сторони замовника</t>
  </si>
  <si>
    <t>Зі сторони Команди</t>
  </si>
  <si>
    <t>Основні етапи реалізації проєкту</t>
  </si>
  <si>
    <t>Головний розпорядник бюджетних коштів - Дарницька районна в місті Києві державна адміністрація</t>
  </si>
  <si>
    <t>Разом по району:</t>
  </si>
  <si>
    <t>Управління освіти Дарницької районної в місті Києві державної адміністрації. Списовська Євгенія Іванівна 562 64 54</t>
  </si>
  <si>
    <t>Управління освіти Дарницької районної в місті Києві державної адміністрації. Списовська Євгенія Іванівна 562 64 65</t>
  </si>
  <si>
    <t>Відділ культури Дарницької районної в місті Києві державної адміністрації. Мельничук Наталія Юріївна 565 19 99</t>
  </si>
  <si>
    <t>Управління капітального будівництва Дарницької районної в місті Києві державної адміністрації. Корбецький Мирослав Богданович 564 90 93</t>
  </si>
  <si>
    <t>Комунальне підприємство по утриманню зелених насаджень Дарницького району м.Києва". Філінська Людмила Дмитрівна             566 00 03</t>
  </si>
  <si>
    <t>Центр по роботі з дітьми та молоддю за місцем проживання Дарницького району міста Києва. Жмуйда Катерина Сергіївна 573 86 13</t>
  </si>
  <si>
    <t xml:space="preserve">Комунальне підприємство "Керуюча компанія з обслуговування житлового фонду Дарницького району м. Києва. Солодуха Андрій Миколайович 563 38 38 </t>
  </si>
  <si>
    <t>Комунальне підприємство "Позняки-інвест-УКБ Дарницького району міста Києва. Москвичов Олег Миколайович  566 86 79</t>
  </si>
  <si>
    <t>тис.грн</t>
  </si>
  <si>
    <t>Погодження з Командою технічних вимог та календарного плану, проведення процедури заківлі, укладання договору, будівельно-монтажні роботи.</t>
  </si>
  <si>
    <t>Погодження з Командою технічних вимог та календарного плану, проведення процедури заківлі, укладання договору, будівельні роботи.</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</si>
  <si>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монтаж конструкцій, бетонування фундаментів)</t>
  </si>
  <si>
    <t>Погодження з Командою технічних вимог та календарного плану, проведення процедури закупівлі, укладання договору, будівельно-монтажні роботи. (Підготовка території, завезення землі, садіння квітів по малюнку, роботи по догляду та підтриманні в належному стані)</t>
  </si>
  <si>
    <t>Підготовка календарних планів проведення ГБ та погодження їх з лідером ГБ;                                              - придбання обладнання для потреб палацу культури: цифровий пульт; монітори активні; мікрофони зі стійками; гарнітура для голови, директ бокс.</t>
  </si>
  <si>
    <t>Підготовка календарних планів проведення ГБ та погодження їх з лідером ГБ;                                              - придбання обладнання для потреб палацу культури: світлові голови, прожектори сценічні, інтерфейс для управління світловим обладнанням.</t>
  </si>
  <si>
    <t>Підготовка календарних планів проведення ГБ та погодження їх з лідером ГБ;     - для забезпечення проведення дитячих свят в районі необхідно: - придбання подарунків дя дітей; надувних кульок; - послуги позабезпеченню проведення заходів, а саме: послуги аніматора; послуги аудіосупроводу.</t>
  </si>
  <si>
    <t>Підготовка календарних планів проведення ГБ та погодження їх з лідером ГБ;                                                                          придбання для потреб відділу культури муз.обладнання: мікшерний пульт; стійка під колонку; світловий прилад; кабелі; конектори; акустична система; радіосистема.</t>
  </si>
  <si>
    <t>Проєкт  (№, назва, адреса реалізації, Команда)</t>
  </si>
  <si>
    <t>Підготовка календарних планів проведення ГБ та погодження їх з лідером ГБ;                                              - придбання обладнання для потреб школи: рама багет, електричний обігрівач, двері вхідні.</t>
  </si>
  <si>
    <t>х</t>
  </si>
  <si>
    <t>23.01.2020 затверджено календарний план</t>
  </si>
  <si>
    <t>27.01.2020 затверджено календарний план</t>
  </si>
  <si>
    <t>21.01.2020 затверджено календарний план</t>
  </si>
  <si>
    <t>22.01.2020 затверджено календарний план</t>
  </si>
  <si>
    <t>10.02.2020 затверджено календарний план</t>
  </si>
  <si>
    <t>06.02.2020 затверджено календарний план</t>
  </si>
  <si>
    <t>12.02.2020 затверджено календарний план</t>
  </si>
  <si>
    <t>04.02.2020 затверджено календарний план</t>
  </si>
  <si>
    <t>07.02.2020 затверджено календарний план</t>
  </si>
  <si>
    <t>31.01.2020 затверджено календарний план</t>
  </si>
  <si>
    <t xml:space="preserve">Відділ молоді та спорту Дарницької районної в місті Києві державної адміністрації. Мельниченко Марина Василівна 565 21 83 </t>
  </si>
  <si>
    <t>24.02.2020 затверджено календарний план</t>
  </si>
  <si>
    <t>26.02.2020 затверджено календарний план</t>
  </si>
  <si>
    <t>13.02.2020 затверджено календарний план</t>
  </si>
  <si>
    <t>25.02.2020 затверджено календарний план</t>
  </si>
  <si>
    <t>-</t>
  </si>
  <si>
    <t xml:space="preserve">1) Затвердження Календарного плану;   2) Підготовка специфікації та затвердження автором проєкту;   3) Підготовка тендерної документації; </t>
  </si>
  <si>
    <t xml:space="preserve">1) Підготовка календарних планів проведення ГБ та погодження їх з лідером ГБ; 2) Придбання товарів: студійний мікрофон, фотокамера, об'єктив, фотовспишка, фотопринтер, набіор студійного світла, софтбокс, Постійне LED світло, штатив, зонт, відбивач, відеокамера, фон, кріплення для фону, рюкзак для фототехніки, сумка, стійка, ноутбук, світловий планшет для малювання піском. </t>
  </si>
  <si>
    <t>1) Підготовка календарних планів проведення ГБ та погодження їх з лідером ГБ; 2) Придбання товарів: акустична система, два радіомікрофони на одній базі, монтажний комплект, інтерактивна дошка, проектор, ноутбук.</t>
  </si>
  <si>
    <t>1) Підготовка календарних планів проведення ГБ та погодження їх з лідером ГБ; 2) Придбання товарів: проектор, короткофокусний проектор, інтерактивна дошка, ноутбук, звуковий комплект, кабель, настінне кріплення для проектора, радіосистема, проекційний екран.</t>
  </si>
  <si>
    <t>1) Підготовка календарних планів проведення ГБ та погодження їх з лідером ГБ; 2) Придбання товарів: Акустична система, мікшерний пульт, ноутбук, стійка для акустичної системи, мікрофон, мікрофонна стійка, мікрофонний кабель та роз'єми, радіосистема.</t>
  </si>
  <si>
    <t>1) Підготовка календарних планів проведення ГБ та погодження їх з лідером ГБ; 2) Придбання товарів та послуг: місток дуговий, колода гімнастична, качеля "Балансир", шагохід з пеньочків, щит для кидання, мішень для м'ячів, щит дитячий баскетбольний, колоди, сітка волейбольна, знак "Пішохідний перехід", ігровий елемент "Годинник", ігровий набір "Стрибунець", ігровийкомплекс "Класика", лави звичайні, тенісний стіл, лабірінт змійка, гімнастична стійка, ворота гандбольні, рукоход "Сфера", колода для ходіння на ланцюгах, стійкі волейбольні, бігова доріжка з розміткою 100м., дуги-тунель, стійка для фізичних вправ, навчальний комплекс "Перехрестя", інтерактивний елемент "Ростішка", ігрова панель "Лабірінт", світлофор, навчальна панель "Цифри", шахи на вулиці, ігровий комплекс, лаз "Мішутка", демонтаж старих та встановлення, монтаж спортивних та ігрових елементів.</t>
  </si>
  <si>
    <t>1) Підготовка календарних планів проведення ГБ та погодження їх з лідером ГБ; 2) Придбання товарів: колонка акустична, пасивний мікшерний пульт, ноутбук,  проектор мобільний, екран для проектора, мультикор, кабель мікрофонний, радіосистема, стабілізатор напруги, стабілізатор однофазовий релейний,  кріплення проектора, стійка для мікрофону, кабеля, вокальний мікрофон.</t>
  </si>
  <si>
    <t>1) Підготовка календарних планів проведення ГБ та погодження їх з лідером ГБ; 2) Придбання товарів: акустична система, мікшерний пульт, радіосистема, настінний тримач, комутаційний кабель, стойка для акустики.</t>
  </si>
  <si>
    <t>1) Підготовка календарних планів проведення ГБ та погодження їх з лідером ГБ; 2) Придбання товарів: акустична система, мікшерний пульт, проектор, проекційний екран, ноутбук, фотоапарат, стійкі мікрофонні, радіосистема, мікрофон, кабеля та роз'єми мікрофонні, комплект приймач-передавач, кронштейн для проектора, штори для сцени, ролети на вікна, штатив.</t>
  </si>
  <si>
    <t>1) Підготовка календарних планів проведення ГБ та погодження їх з лідером ГБ; 2) Придбання товарів: дитяча лавка із столом "Равлик", гойдалка на пружині, пісочниця.</t>
  </si>
  <si>
    <t>1) Підготовка календарних планів проведення ГБ та погодження їх з лідером ГБ; 2) Придбання товарів: проектор,  проекційний екран, потолочне кріплення, комплекс утановки проекційного обладнання, кабель.</t>
  </si>
  <si>
    <t>1) Підготовка календарних планів проведення ГБ та погодження їх з лідером ГБ; 2) Придбання товарів: мікрофон, світловий прилад, стійка під колонку, стійка для мікрофона, кабеля з конекторами, тримач мікрофонний, кріплення для лампи, стяжки для кабелів, навушники, приймач до радіосистеми, мікшерний пульт, акустична 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</si>
  <si>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мікшерний пульт, акустична система, радіосистема.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</si>
  <si>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навушники, мікшерний пульт, акустична система, радіосистема.</t>
  </si>
  <si>
    <t>1) Підготовка календарних планів проведення ГБ та погодження їх з лідером ГБ; 2) Придбання товарів: комплект "Інтерактивна підлога у складі".</t>
  </si>
  <si>
    <t>1) Підготовка календарних планів проведення ГБ та погодження їх з лідером ГБ; 2) Придбання товарів та послуг: турнік подвійний, лавадля пресу, бруси класичні, мінікомплекс, Воркаут, рукохід, тенісний стіл, гімнастичний комплекс "Юніор", колода дерев'яна.</t>
  </si>
  <si>
    <t>1) Підготовка календарних планів проведення ГБ та погодження їх з лідером ГБ; 2) Придбання товарів: кабель мікрофонний з конекторами, світловий прилад, тримач мікрофонний, стійка під колонку, стійка для мікрофону, кріплення для лампи, мікшерний пульт, акустична система, акустична система з радіосистемою.</t>
  </si>
  <si>
    <t>1) Підготовка календарних планів проведення ГБ та погодження їх з лідером ГБ; 2) Придбання товарів: весло байдарочне, весло катамаранне, надувна байдарка, катамаран цільнонадувний, страхувальні желети.</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</si>
  <si>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</si>
  <si>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комп'ютер, клавіатура, миши, інтернет-шлюзер, монітор, гарнітура, програмне забезпечення, БФП, комутатор.</t>
  </si>
  <si>
    <t>1) Підготовка календарних планів проведення ГБ та погодження їх з лідером ГБ; 2) Придбання товарів: цифрове піаніно, синтезатор, проектор, ноутбук, акустична система.</t>
  </si>
  <si>
    <t>1) Підготовка календарних планів проведення ГБ та погодження їх з лідером ГБ; 2) Придбання товарів: Монитор нульовий клієнт, сервер , системный блок,  скриня (шафа), коммутатор керований,  розетка под RJ45, конвектор, кабель UTP, короб, Розподільчий короб монтажний, мікрофон,  підсилювач мікшер для гучномовців,  гучномовці настінні, монтажно-пусконалагоджувальні роботи.</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</si>
  <si>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</si>
  <si>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синтезатор, стійка під синтезатор, мікшерний пульт, радіосистема, мікрофонна стійка, кабеля з конекторами, ноутбук, подовжувач на катушці, акустична система.</t>
  </si>
  <si>
    <t>1) Підготовка календарних планів проведення ГБ та погодження їх з лідером ГБ; 2) Придбання товарів: гімнастичний комплекс "Акробат", стіл зі стільцями "Мухомор", ігровий комплекс "Теремок", гімнастичний комплекс, гімнастичний комплекс "Акробат", гімнастичний комплекс "Растішка".</t>
  </si>
  <si>
    <t>1) Підготовка календарних планів проведення ГБ та погодження їх з лідером ГБ; 2) Придбання товарів: мікшерний пульт, стійка для акустичної системи, комплект акустичних кабелів, проектор, акустична система, ноутбук, проекційний екран.</t>
  </si>
  <si>
    <t>1) Підготовка календарних планів проведення ГБ та погодження їх з лідером ГБ; 2) Придбання товарів: спортивний ігровий комплекс "Павутина", гойдалка "Метелик", гойдалка на пружіні "Курча" та "Китиня", пісочний столик "Мухомор", пісочниця зі створками "Божа корівка", гойдалка балансир, гімнастичний комплекс."Атлет-2".</t>
  </si>
  <si>
    <t>1) Підготовка календарних планів проведення ГБ та погодження їх з лідером ГБ; 2) Придбання товарів: гімнастична стінка/драбина, лабіринт, грибочки, колода підвісна, колода звичайна, драбина-ліана, перекладина, ворота з баскетбольним кільцем, яма для стрибків у довжину та висоту.</t>
  </si>
  <si>
    <t>1) Підготовка календарних планів проведення ГБ та погодження їх з лідером ГБ; 2) Придбання товарів: проектор, екран моторизований, стальне крыплення, ноутбук, колонка.</t>
  </si>
  <si>
    <t>1) Затвердження Календарного плану;   2) Погодження кошторису проекту (демонтажні роботи, монтаж плитки в басейні, радіаторів, сантехнічних систем, єлектроосвітлення);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</si>
  <si>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підлоги, стін, стелі, заміна вікон, дверей);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</si>
  <si>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заміна дверей, монтаж світильників);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</si>
  <si>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</si>
  <si>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 xml:space="preserve">1) Підготовка календарних планів проведення ГБ та погодження їх з лідером ГБ; 2) Придбання товарів: Кондиціонер, Набір (проектор+екран), Колонки
</t>
  </si>
  <si>
    <t>1) Підготовка календарних планів проведення ГБ та погодження їх з лідером ГБ; 2) Придбання товарів: альтанка, спортивний майданчик, смітники, столи + стільця шкільні, лавки, дерева – липа, кущі, квіти, чорнозему.</t>
  </si>
  <si>
    <t>1) Підготовка календарних планів проведення ГБ та погодження їх з лідером ГБ; 2) Придбання товарів: комплект звукового обладнання, акустична система, мікшерний пульт, радіомікрофон, стійка для акустичної системи, проектор, інтерактивна дошка, ноутбук.</t>
  </si>
  <si>
    <t>04.03.2020 затверджено календарний план</t>
  </si>
  <si>
    <t>Проведено обстеження території, складання дефектного акту</t>
  </si>
  <si>
    <t>1) Підготовка календарних планів проведення ГБ та погодження їх з лідером ГБ; 2) Придбання товарів та послуг: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</si>
  <si>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</si>
  <si>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тротуарна  плитка, скамейка садова, грунт, пруд садовий, камні декоративні, декоративна дерев'яна колодець,   місток, млин, будиночок, садові фігури (Фіона, гном, козак, рибак, конячка, курочка з циплятами, пітушок, весела утка,  равлик, фламінго, лелека, заяць, баба Яга, гриби, іжак), рослини (туя, ялинка, гортензія, бересклет крилатий, барбарис, вейгела, арлирія, гвоздика, гравинат, горечавка)</t>
  </si>
  <si>
    <t>З автором проєкту немає зв"язку</t>
  </si>
  <si>
    <t>1) Підготовка календарних планів проведення ГБ та погодження їх з лідером ГБ; 2) Придбання товарів: проектор,  проекційний екран, портативні колонки, ноутбук, БФП</t>
  </si>
  <si>
    <t>Календарний план на стадії підписання</t>
  </si>
  <si>
    <t>1) Затвердження Календарного плану;   2) Погодження кошторису проекту (улаштування спортивного майданчику);  3) Підготовка та укладання  договору підряду з додатками; 4) Реалізація проекту (виконання робіт).</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</si>
  <si>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</si>
  <si>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</si>
  <si>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1) Підготовка календарних планів проведення ГБ та погодження їх з лідером ГБ; 2) Придбання товарів: Виготовлення УТОС, Ноутбук,  3D ПРИНТЕР Набір модулей датчіків, Мікроконтролер, Плата розширена для Мікроконтролера, Макетна плата, Raspberry Pi 3 Модель B+, Карта micro SD, Шлейф Dupont кабель, Мотор-редуктор + колесо, Шестерні двигун, мотор двигун Metal Шестерни + кодер , драйвери, Шаговий двигун, ЧПУ Плата розширена, Сервопривод, Дисплей , Ємкісной сенсор модуль  вологості, Кнопкова панель 4х4, Печатні плати, Гіроскоп механічний, Гіроскоп електроний, Bluetooth передавач, Bluetooth гарнітура, Bluetooth адаптер, Mini Pro Wi-Fi, подовжувач, акумулятори, набір резисторів, Stecker контакти, Бездротовий модуль великої дальност, Адаптер безпровідного модуля, Гігрометр, Послідовний адаптер, Фотоелектричний датчик, Ультразвуковий Модуль, Паяльна станція Терміт, Паяльна повітряна станція, Маршрутизатор-роутер, Блок живлення лабораторний , генератор довільних форм сигналів, Регульоване цифрове джерело живлення, Припій (олов'яна свинцева нитка), Каніфоль, Флюс.</t>
  </si>
  <si>
    <r>
      <rPr>
        <b/>
        <sz val="20"/>
        <color rgb="FF000000"/>
        <rFont val="Times New Roman"/>
        <family val="1"/>
        <charset val="204"/>
      </rPr>
      <t>№ 116</t>
    </r>
    <r>
      <rPr>
        <sz val="20"/>
        <color rgb="FF000000"/>
        <rFont val="Times New Roman"/>
        <family val="1"/>
        <charset val="204"/>
      </rPr>
      <t xml:space="preserve"> ВЗАЄМОДІЯ "Поліпшення умов Художньої школи №11, вул. Ю. Пасхаліна, 15а. Ярмоленко Юлія Олександрівна</t>
    </r>
  </si>
  <si>
    <r>
      <rPr>
        <b/>
        <sz val="20"/>
        <color rgb="FF000000"/>
        <rFont val="Times New Roman"/>
        <family val="1"/>
        <charset val="204"/>
      </rPr>
      <t>№ 172</t>
    </r>
    <r>
      <rPr>
        <sz val="20"/>
        <color rgb="FF000000"/>
        <rFont val="Times New Roman"/>
        <family val="1"/>
        <charset val="204"/>
      </rPr>
      <t xml:space="preserve"> Взаємодія: "Створення медіастудії в Центрі технічної творчості Ю. Пасхаліна, 15", вул. Ю. Пасхаліна, 15. Ярмоленко Юлія Олександрівна</t>
    </r>
  </si>
  <si>
    <r>
      <rPr>
        <b/>
        <sz val="20"/>
        <color rgb="FF000000"/>
        <rFont val="Times New Roman"/>
        <family val="1"/>
        <charset val="204"/>
      </rPr>
      <t>№ 173</t>
    </r>
    <r>
      <rPr>
        <sz val="20"/>
        <color rgb="FF000000"/>
        <rFont val="Times New Roman"/>
        <family val="1"/>
        <charset val="204"/>
      </rPr>
      <t xml:space="preserve"> Взаємодія: "Створення лабораторії "Розумний простір" Ю. Пасхаліна, 15", вул. Пасхаліна, 15. Ярмоленко Юлія Олександрівна</t>
    </r>
  </si>
  <si>
    <r>
      <rPr>
        <b/>
        <sz val="20"/>
        <color rgb="FF000000"/>
        <rFont val="Times New Roman"/>
        <family val="1"/>
        <charset val="204"/>
      </rPr>
      <t xml:space="preserve">№ 176 </t>
    </r>
    <r>
      <rPr>
        <sz val="20"/>
        <color rgb="FF000000"/>
        <rFont val="Times New Roman"/>
        <family val="1"/>
        <charset val="204"/>
      </rPr>
      <t>ВЗАЄМОДІЯ: «ІНТЕРАКТИВНИЙ КОМПЛЕКС ДНЗ № 385», вул. Сормовська , 5. Ярмоленко Юлія Олександрівна</t>
    </r>
  </si>
  <si>
    <r>
      <rPr>
        <b/>
        <sz val="20"/>
        <color rgb="FF000000"/>
        <rFont val="Times New Roman"/>
        <family val="1"/>
        <charset val="204"/>
      </rPr>
      <t>№ 198</t>
    </r>
    <r>
      <rPr>
        <sz val="20"/>
        <color rgb="FF000000"/>
        <rFont val="Times New Roman"/>
        <family val="1"/>
        <charset val="204"/>
      </rPr>
      <t xml:space="preserve"> Мультимедійний комплекс для забезпечення сучасного освітнього процесу в ДНЗ (яслах-садку) № 148, вул. Вереснева , 5а. Плющ Катерина Сергіївна</t>
    </r>
  </si>
  <si>
    <r>
      <rPr>
        <b/>
        <sz val="20"/>
        <color rgb="FF000000"/>
        <rFont val="Times New Roman"/>
        <family val="1"/>
        <charset val="204"/>
      </rPr>
      <t>№ 214</t>
    </r>
    <r>
      <rPr>
        <sz val="20"/>
        <color rgb="FF000000"/>
        <rFont val="Times New Roman"/>
        <family val="1"/>
        <charset val="204"/>
      </rPr>
      <t xml:space="preserve"> «Придбання музичного обладнання для Школи № 217», пров. Поліський, 9. Тихий Роман Іванович</t>
    </r>
  </si>
  <si>
    <r>
      <rPr>
        <b/>
        <sz val="20"/>
        <color rgb="FF000000"/>
        <rFont val="Times New Roman"/>
        <family val="1"/>
        <charset val="204"/>
      </rPr>
      <t>№ 223</t>
    </r>
    <r>
      <rPr>
        <sz val="20"/>
        <color rgb="FF000000"/>
        <rFont val="Times New Roman"/>
        <family val="1"/>
        <charset val="204"/>
      </rPr>
      <t xml:space="preserve"> Спортивно- розвиваючий комплекс на території ДНЗ №696, вул. Бажана, 9 е. Кізленко Марія Андріївна</t>
    </r>
  </si>
  <si>
    <r>
      <rPr>
        <b/>
        <sz val="20"/>
        <color rgb="FF000000"/>
        <rFont val="Times New Roman"/>
        <family val="1"/>
        <charset val="204"/>
      </rPr>
      <t xml:space="preserve">№ 230 </t>
    </r>
    <r>
      <rPr>
        <sz val="20"/>
        <color rgb="FF000000"/>
        <rFont val="Times New Roman"/>
        <family val="1"/>
        <charset val="204"/>
      </rPr>
      <t>Мультимедійне обладнання для актової зали СЗШ №291, вул. Тростянецька, 19. Плющ Катерина Сергіївна</t>
    </r>
  </si>
  <si>
    <r>
      <t xml:space="preserve">№ 233 </t>
    </r>
    <r>
      <rPr>
        <sz val="20"/>
        <color rgb="FF000000"/>
        <rFont val="Times New Roman"/>
        <family val="1"/>
        <charset val="204"/>
      </rPr>
      <t>«Придбання музичного обладнання для ШДС Пролісок», вул. Бориспільська, 51. Тихий Роман Іванович</t>
    </r>
  </si>
  <si>
    <r>
      <rPr>
        <b/>
        <sz val="20"/>
        <color rgb="FF000000"/>
        <rFont val="Times New Roman"/>
        <family val="1"/>
        <charset val="204"/>
      </rPr>
      <t>№ 239</t>
    </r>
    <r>
      <rPr>
        <sz val="20"/>
        <color rgb="FF000000"/>
        <rFont val="Times New Roman"/>
        <family val="1"/>
        <charset val="204"/>
      </rPr>
      <t xml:space="preserve"> Модернізація актової зали школи № 111, вул. Здолбунівська, 7б. Степаненко Юлія Валеріївна</t>
    </r>
  </si>
  <si>
    <r>
      <rPr>
        <b/>
        <sz val="20"/>
        <color rgb="FF000000"/>
        <rFont val="Times New Roman"/>
        <family val="1"/>
        <charset val="204"/>
      </rPr>
      <t>№ 251</t>
    </r>
    <r>
      <rPr>
        <sz val="20"/>
        <color rgb="FF000000"/>
        <rFont val="Times New Roman"/>
        <family val="1"/>
        <charset val="204"/>
      </rPr>
      <t xml:space="preserve"> Модернізація медично-оздоровчого комплексу в ДНЗ № 367, вул. Санаторна, 5а. Плющ Катерина Сергіївна</t>
    </r>
  </si>
  <si>
    <r>
      <rPr>
        <b/>
        <sz val="20"/>
        <color rgb="FF000000"/>
        <rFont val="Times New Roman"/>
        <family val="1"/>
        <charset val="204"/>
      </rPr>
      <t>№ 263</t>
    </r>
    <r>
      <rPr>
        <sz val="20"/>
        <color rgb="FF000000"/>
        <rFont val="Times New Roman"/>
        <family val="1"/>
        <charset val="204"/>
      </rPr>
      <t xml:space="preserve"> Безпечне покриття та оснащення спортивного майданчика у ДНЗ № 634, вул. Руднєва, 63. Плющ Катерина Сергіївна</t>
    </r>
  </si>
  <si>
    <r>
      <rPr>
        <b/>
        <sz val="20"/>
        <color rgb="FF000000"/>
        <rFont val="Times New Roman"/>
        <family val="1"/>
        <charset val="204"/>
      </rPr>
      <t>№ 291</t>
    </r>
    <r>
      <rPr>
        <sz val="20"/>
        <color rgb="FF000000"/>
        <rFont val="Times New Roman"/>
        <family val="1"/>
        <charset val="204"/>
      </rPr>
      <t xml:space="preserve"> Встановлення ігрових елементів на дитячих майданчиках  у ДНЗ №99, пров. Поліський, 5/1. Тихий Роман Іванович </t>
    </r>
  </si>
  <si>
    <r>
      <rPr>
        <b/>
        <sz val="20"/>
        <color rgb="FF000000"/>
        <rFont val="Times New Roman"/>
        <family val="1"/>
        <charset val="204"/>
      </rPr>
      <t>№ 386</t>
    </r>
    <r>
      <rPr>
        <sz val="20"/>
        <color rgb="FF000000"/>
        <rFont val="Times New Roman"/>
        <family val="1"/>
        <charset val="204"/>
      </rPr>
      <t xml:space="preserve"> Проекційне обладнання в ДНЗ №678, вул. Волго-Донська, 77. Тихий Роман Іванович</t>
    </r>
  </si>
  <si>
    <r>
      <rPr>
        <b/>
        <sz val="20"/>
        <color rgb="FF000000"/>
        <rFont val="Times New Roman"/>
        <family val="1"/>
        <charset val="204"/>
      </rPr>
      <t>№ 452</t>
    </r>
    <r>
      <rPr>
        <sz val="20"/>
        <color rgb="FF000000"/>
        <rFont val="Times New Roman"/>
        <family val="1"/>
        <charset val="204"/>
      </rPr>
      <t xml:space="preserve"> Шкільна ліга - спортивний комплекс Вирлиця, вул. Вербицькго, 28г. Кізленко Марія Андріївна</t>
    </r>
  </si>
  <si>
    <r>
      <rPr>
        <b/>
        <sz val="20"/>
        <color rgb="FF000000"/>
        <rFont val="Times New Roman"/>
        <family val="1"/>
        <charset val="204"/>
      </rPr>
      <t>№ 458</t>
    </r>
    <r>
      <rPr>
        <sz val="20"/>
        <color rgb="FF000000"/>
        <rFont val="Times New Roman"/>
        <family val="1"/>
        <charset val="204"/>
      </rPr>
      <t xml:space="preserve"> ВЗАЄМОДІЯ: «Придбання музичного обладнання для ДНЗ № 5», вул. Срібнокільська, 4а. Ярмоленко Юлія Олександрівна</t>
    </r>
  </si>
  <si>
    <r>
      <rPr>
        <b/>
        <sz val="20"/>
        <color rgb="FF000000"/>
        <rFont val="Times New Roman"/>
        <family val="1"/>
        <charset val="204"/>
      </rPr>
      <t>№ 460</t>
    </r>
    <r>
      <rPr>
        <sz val="20"/>
        <color rgb="FF000000"/>
        <rFont val="Times New Roman"/>
        <family val="1"/>
        <charset val="204"/>
      </rPr>
      <t xml:space="preserve"> ВЗАЄМОДІЯ:  Придбання музичного обладнання для ДНЗ № 6, вул. Л.Руденко, 8а. Ярмоленко Юлія Олександрівна</t>
    </r>
  </si>
  <si>
    <r>
      <rPr>
        <b/>
        <sz val="20"/>
        <color rgb="FF000000"/>
        <rFont val="Times New Roman"/>
        <family val="1"/>
        <charset val="204"/>
      </rPr>
      <t>№ 463</t>
    </r>
    <r>
      <rPr>
        <sz val="20"/>
        <color rgb="FF000000"/>
        <rFont val="Times New Roman"/>
        <family val="1"/>
        <charset val="204"/>
      </rPr>
      <t xml:space="preserve"> ВЗАЄМОДІЯ: «Придбання музичного обладнання для ДНЗ № 21», вул. Б.Гмирі, 2 г. Ярмоленко Юлія Олександрівна</t>
    </r>
  </si>
  <si>
    <r>
      <rPr>
        <b/>
        <sz val="20"/>
        <color rgb="FF000000"/>
        <rFont val="Times New Roman"/>
        <family val="1"/>
        <charset val="204"/>
      </rPr>
      <t>№ 470</t>
    </r>
    <r>
      <rPr>
        <sz val="20"/>
        <color rgb="FF000000"/>
        <rFont val="Times New Roman"/>
        <family val="1"/>
        <charset val="204"/>
      </rPr>
      <t xml:space="preserve"> ВЗАЄМОДІЯ: «Придбання музичного обладнання для ДНЗ № 89», вул. Княжий затон, 17 г. Ярмоленко Юлія Олександрівна</t>
    </r>
  </si>
  <si>
    <r>
      <rPr>
        <b/>
        <sz val="20"/>
        <color rgb="FF000000"/>
        <rFont val="Times New Roman"/>
        <family val="1"/>
        <charset val="204"/>
      </rPr>
      <t>№ 474</t>
    </r>
    <r>
      <rPr>
        <sz val="20"/>
        <color rgb="FF000000"/>
        <rFont val="Times New Roman"/>
        <family val="1"/>
        <charset val="204"/>
      </rPr>
      <t xml:space="preserve"> ВЗАЄМОДІЯ: «Придбання музичного обладнання для ДНЗ № 126», вул. М.Бажана, 6б. Ярмоленко Юлія Олександрівна</t>
    </r>
  </si>
  <si>
    <r>
      <rPr>
        <b/>
        <sz val="20"/>
        <color rgb="FF000000"/>
        <rFont val="Times New Roman"/>
        <family val="1"/>
        <charset val="204"/>
      </rPr>
      <t>№ 475</t>
    </r>
    <r>
      <rPr>
        <sz val="20"/>
        <color rgb="FF000000"/>
        <rFont val="Times New Roman"/>
        <family val="1"/>
        <charset val="204"/>
      </rPr>
      <t xml:space="preserve"> ВЗАЄМОДІЯ: «Придбання музичного обладнання для ДНЗ № 132», вул. Б. Гмирі, 3 а. Ярмоленко Юлія Олександрівна</t>
    </r>
  </si>
  <si>
    <r>
      <rPr>
        <b/>
        <sz val="20"/>
        <color rgb="FF000000"/>
        <rFont val="Times New Roman"/>
        <family val="1"/>
        <charset val="204"/>
      </rPr>
      <t>№ 476</t>
    </r>
    <r>
      <rPr>
        <sz val="20"/>
        <color rgb="FF000000"/>
        <rFont val="Times New Roman"/>
        <family val="1"/>
        <charset val="204"/>
      </rPr>
      <t xml:space="preserve"> ВЗАЄМОДІЯ: «Придбання музичного обладнання для ДНЗ № 133», вул. Харківське шосе, 55б. Ярмоленко Юлія Олександрівна</t>
    </r>
  </si>
  <si>
    <r>
      <rPr>
        <b/>
        <sz val="20"/>
        <color rgb="FF000000"/>
        <rFont val="Times New Roman"/>
        <family val="1"/>
        <charset val="204"/>
      </rPr>
      <t xml:space="preserve">№ 480 </t>
    </r>
    <r>
      <rPr>
        <sz val="20"/>
        <color rgb="FF000000"/>
        <rFont val="Times New Roman"/>
        <family val="1"/>
        <charset val="204"/>
      </rPr>
      <t>ВЗАЄМОДІЯ: «Придбання музичного обладнання для ДНЗ № 149», вул. Вишняківська, 12 б. Ярмоленко Юлія Олександрівна</t>
    </r>
  </si>
  <si>
    <r>
      <rPr>
        <b/>
        <sz val="20"/>
        <color rgb="FF000000"/>
        <rFont val="Times New Roman"/>
        <family val="1"/>
        <charset val="204"/>
      </rPr>
      <t>№ 483</t>
    </r>
    <r>
      <rPr>
        <sz val="20"/>
        <color rgb="FF000000"/>
        <rFont val="Times New Roman"/>
        <family val="1"/>
        <charset val="204"/>
      </rPr>
      <t xml:space="preserve"> ВЗАЄМОДІЯ: «Придбання музичного обладнання для ДНЗ № 201», вул. А.Ахматової, 2 б. Ярмоленко Юлія Олександрівна</t>
    </r>
  </si>
  <si>
    <r>
      <rPr>
        <b/>
        <sz val="20"/>
        <color rgb="FF000000"/>
        <rFont val="Times New Roman"/>
        <family val="1"/>
        <charset val="204"/>
      </rPr>
      <t>№ 484</t>
    </r>
    <r>
      <rPr>
        <sz val="20"/>
        <color rgb="FF000000"/>
        <rFont val="Times New Roman"/>
        <family val="1"/>
        <charset val="204"/>
      </rPr>
      <t xml:space="preserve"> ВЗАЄМОДІЯ: «Придбання музичного обладнання для ДНЗ № 210», вул. Срібнокільська, 14Б. Ярмоленко Юлія Олександрівна</t>
    </r>
  </si>
  <si>
    <r>
      <rPr>
        <b/>
        <sz val="20"/>
        <color rgb="FF000000"/>
        <rFont val="Times New Roman"/>
        <family val="1"/>
        <charset val="204"/>
      </rPr>
      <t>№ 488</t>
    </r>
    <r>
      <rPr>
        <sz val="20"/>
        <color rgb="FF000000"/>
        <rFont val="Times New Roman"/>
        <family val="1"/>
        <charset val="204"/>
      </rPr>
      <t xml:space="preserve"> ВЗАЄМОДІЯ: «МУЛЬТИМЕДІЙНИЙ  КОМПЛЕКС в ДНЗ № 248», вул. Тростянецька, 8а. Ярмоленко Юлія Олександрівна</t>
    </r>
  </si>
  <si>
    <r>
      <rPr>
        <b/>
        <sz val="20"/>
        <color rgb="FF000000"/>
        <rFont val="Times New Roman"/>
        <family val="1"/>
        <charset val="204"/>
      </rPr>
      <t>№ 491</t>
    </r>
    <r>
      <rPr>
        <sz val="20"/>
        <color rgb="FF000000"/>
        <rFont val="Times New Roman"/>
        <family val="1"/>
        <charset val="204"/>
      </rPr>
      <t xml:space="preserve"> ВЗАЄМОДІЯ: «Придбання музичного обладнання для ДНЗ № 275», вул. Ялтинська, 10/14. Ярмоленко Юлія Олександрівна</t>
    </r>
  </si>
  <si>
    <r>
      <rPr>
        <b/>
        <sz val="20"/>
        <color rgb="FF000000"/>
        <rFont val="Times New Roman"/>
        <family val="1"/>
        <charset val="204"/>
      </rPr>
      <t>№ 493</t>
    </r>
    <r>
      <rPr>
        <sz val="20"/>
        <color rgb="FF000000"/>
        <rFont val="Times New Roman"/>
        <family val="1"/>
        <charset val="204"/>
      </rPr>
      <t xml:space="preserve"> ВЗАЄМОДІЯ: «Придбання музичного обладнання для ДНЗ № 314», вул. Драгоманова, 25а. Ярмоленко Юлія Олександрівна</t>
    </r>
  </si>
  <si>
    <r>
      <rPr>
        <b/>
        <sz val="20"/>
        <color rgb="FF000000"/>
        <rFont val="Times New Roman"/>
        <family val="1"/>
        <charset val="204"/>
      </rPr>
      <t>№ 496</t>
    </r>
    <r>
      <rPr>
        <sz val="20"/>
        <color rgb="FF000000"/>
        <rFont val="Times New Roman"/>
        <family val="1"/>
        <charset val="204"/>
      </rPr>
      <t xml:space="preserve"> ВЗАЄМОДІЯ: «Придбання музичного обладнання для ДНЗ № 370», вул. С. Русової, 1В. Ярмоленко Юлія Олександрівна</t>
    </r>
  </si>
  <si>
    <r>
      <rPr>
        <b/>
        <sz val="20"/>
        <color rgb="FF000000"/>
        <rFont val="Times New Roman"/>
        <family val="1"/>
        <charset val="204"/>
      </rPr>
      <t>№ 500</t>
    </r>
    <r>
      <rPr>
        <sz val="20"/>
        <color rgb="FF000000"/>
        <rFont val="Times New Roman"/>
        <family val="1"/>
        <charset val="204"/>
      </rPr>
      <t xml:space="preserve"> ВЗАЄМОДІЯ: «Придбання музичного обладнання для ДНЗ № 500 Абетка», вул. О. Мішуги, 3б. Ярмоленко Юлія Олександрівна</t>
    </r>
  </si>
  <si>
    <r>
      <rPr>
        <b/>
        <sz val="20"/>
        <color rgb="FF000000"/>
        <rFont val="Times New Roman"/>
        <family val="1"/>
        <charset val="204"/>
      </rPr>
      <t>№ 501</t>
    </r>
    <r>
      <rPr>
        <sz val="20"/>
        <color rgb="FF000000"/>
        <rFont val="Times New Roman"/>
        <family val="1"/>
        <charset val="204"/>
      </rPr>
      <t xml:space="preserve"> ВЗАЄМОДІЯ: «Придбання музичного обладнання для ДНЗ № 550», вул. П.Григоренко, 20 б. Ярмоленко Юлія Олександрівна</t>
    </r>
  </si>
  <si>
    <r>
      <rPr>
        <b/>
        <sz val="20"/>
        <color rgb="FF000000"/>
        <rFont val="Times New Roman"/>
        <family val="1"/>
        <charset val="204"/>
      </rPr>
      <t>№ 520</t>
    </r>
    <r>
      <rPr>
        <sz val="20"/>
        <color rgb="FF000000"/>
        <rFont val="Times New Roman"/>
        <family val="1"/>
        <charset val="204"/>
      </rPr>
      <t xml:space="preserve"> ВЗАЄМОДІЯ: «Придбання музичного обладнання для ДНЗ № 696», вул. М.Бажана, 9е. Ярмоленко Юлія Олександрівна</t>
    </r>
  </si>
  <si>
    <r>
      <rPr>
        <b/>
        <sz val="20"/>
        <color rgb="FF000000"/>
        <rFont val="Times New Roman"/>
        <family val="1"/>
        <charset val="204"/>
      </rPr>
      <t>№ 522</t>
    </r>
    <r>
      <rPr>
        <sz val="20"/>
        <color rgb="FF000000"/>
        <rFont val="Times New Roman"/>
        <family val="1"/>
        <charset val="204"/>
      </rPr>
      <t xml:space="preserve"> ВЗАЄМОДІЯ: «Придбання музичного обладнання для ДНЗ № 787», вул. Сімферопольська, 6. Ярмоленко Юлія Олександрівна</t>
    </r>
  </si>
  <si>
    <r>
      <rPr>
        <b/>
        <sz val="20"/>
        <color rgb="FF000000"/>
        <rFont val="Times New Roman"/>
        <family val="1"/>
        <charset val="204"/>
      </rPr>
      <t>№ 523</t>
    </r>
    <r>
      <rPr>
        <sz val="20"/>
        <color rgb="FF000000"/>
        <rFont val="Times New Roman"/>
        <family val="1"/>
        <charset val="204"/>
      </rPr>
      <t xml:space="preserve"> ВЗАЄМОДІЯ: «Придбання музичного обладнання для ДНЗ № 790», вул. Леніна, 20. Ярмоленко Юлія Олександрівна</t>
    </r>
  </si>
  <si>
    <r>
      <rPr>
        <b/>
        <sz val="20"/>
        <color rgb="FF000000"/>
        <rFont val="Times New Roman"/>
        <family val="1"/>
        <charset val="204"/>
      </rPr>
      <t>№ 528</t>
    </r>
    <r>
      <rPr>
        <sz val="20"/>
        <color rgb="FF000000"/>
        <rFont val="Times New Roman"/>
        <family val="1"/>
        <charset val="204"/>
      </rPr>
      <t xml:space="preserve"> ВЗАЄМОДІЯ: «Придбання музичного обладнання для ДНЗ № 792», вул. Є.Харченка, 49А. Ярмоленко Юлія Олександрівна</t>
    </r>
  </si>
  <si>
    <r>
      <rPr>
        <b/>
        <sz val="20"/>
        <color rgb="FF000000"/>
        <rFont val="Times New Roman"/>
        <family val="1"/>
        <charset val="204"/>
      </rPr>
      <t>№ 530</t>
    </r>
    <r>
      <rPr>
        <sz val="20"/>
        <color rgb="FF000000"/>
        <rFont val="Times New Roman"/>
        <family val="1"/>
        <charset val="204"/>
      </rPr>
      <t xml:space="preserve"> ВЗАЄМОДІЯ: «Придбання музичного обладнання для ДНЗ № 805», вул. Славгородська, 12. Ярмоленко Юлія Олександрівна</t>
    </r>
  </si>
  <si>
    <r>
      <rPr>
        <b/>
        <sz val="20"/>
        <color rgb="FF000000"/>
        <rFont val="Times New Roman"/>
        <family val="1"/>
        <charset val="204"/>
      </rPr>
      <t>№ 558</t>
    </r>
    <r>
      <rPr>
        <sz val="20"/>
        <color rgb="FF000000"/>
        <rFont val="Times New Roman"/>
        <family val="1"/>
        <charset val="204"/>
      </rPr>
      <t xml:space="preserve"> ВЗАЄМОДІЯ: «Придбання Інтерактивної підлоги для ДНЗ № 256», вул. Заслонова, 10. Ярмоленко Юлія Олександрівна</t>
    </r>
  </si>
  <si>
    <r>
      <rPr>
        <b/>
        <sz val="20"/>
        <color rgb="FF000000"/>
        <rFont val="Times New Roman"/>
        <family val="1"/>
        <charset val="204"/>
      </rPr>
      <t>№ 568</t>
    </r>
    <r>
      <rPr>
        <sz val="20"/>
        <color rgb="FF000000"/>
        <rFont val="Times New Roman"/>
        <family val="1"/>
        <charset val="204"/>
      </rPr>
      <t xml:space="preserve"> ВЗАЄМОДІЯ: «Встановлення спортивного майданчика в Школі № 127», вул. Ялтинська, 13. Ярмоленко Юлія Олександрівна</t>
    </r>
  </si>
  <si>
    <r>
      <rPr>
        <b/>
        <sz val="20"/>
        <color rgb="FF000000"/>
        <rFont val="Times New Roman"/>
        <family val="1"/>
        <charset val="204"/>
      </rPr>
      <t>№ 576</t>
    </r>
    <r>
      <rPr>
        <sz val="20"/>
        <color rgb="FF000000"/>
        <rFont val="Times New Roman"/>
        <family val="1"/>
        <charset val="204"/>
      </rPr>
      <t xml:space="preserve"> ВЗАЄМОДІЯ: «Придбання музичного обладнання для Школи № 296», вул. О.Кошиця, 8. Ярмоленко Юлія Олександрівна</t>
    </r>
  </si>
  <si>
    <r>
      <rPr>
        <b/>
        <sz val="20"/>
        <color rgb="FF000000"/>
        <rFont val="Times New Roman"/>
        <family val="1"/>
        <charset val="204"/>
      </rPr>
      <t>№ 610</t>
    </r>
    <r>
      <rPr>
        <sz val="20"/>
        <color rgb="FF000000"/>
        <rFont val="Times New Roman"/>
        <family val="1"/>
        <charset val="204"/>
      </rPr>
      <t xml:space="preserve"> Гурток водного туризму "Вершина", вул. Вербицького, 4б. Корж Михайло Вікторович</t>
    </r>
  </si>
  <si>
    <r>
      <rPr>
        <b/>
        <sz val="20"/>
        <color rgb="FF000000"/>
        <rFont val="Times New Roman"/>
        <family val="1"/>
        <charset val="204"/>
      </rPr>
      <t>№ 739</t>
    </r>
    <r>
      <rPr>
        <sz val="20"/>
        <color rgb="FF000000"/>
        <rFont val="Times New Roman"/>
        <family val="1"/>
        <charset val="204"/>
      </rPr>
      <t xml:space="preserve"> ВЗАЄМОДІЯ: «Придбання музичного обладнання для Школи №  329 Логос», вул. Урлівська, 19 б. Ярмоленко Юлія Олександрівна</t>
    </r>
  </si>
  <si>
    <r>
      <rPr>
        <b/>
        <sz val="20"/>
        <color rgb="FF000000"/>
        <rFont val="Times New Roman"/>
        <family val="1"/>
        <charset val="204"/>
      </rPr>
      <t>№ 851</t>
    </r>
    <r>
      <rPr>
        <sz val="20"/>
        <color rgb="FF000000"/>
        <rFont val="Times New Roman"/>
        <family val="1"/>
        <charset val="204"/>
      </rPr>
      <t xml:space="preserve"> ВЗАЄМОДІЯ: «Придбання музичного обладнання для Ліцею «Наукова зміна», просп. П. Григоренка, 21В. Ярмоленко Юлія Олександрівна</t>
    </r>
  </si>
  <si>
    <r>
      <rPr>
        <b/>
        <sz val="20"/>
        <color rgb="FF000000"/>
        <rFont val="Times New Roman"/>
        <family val="1"/>
        <charset val="204"/>
      </rPr>
      <t>№ 859</t>
    </r>
    <r>
      <rPr>
        <sz val="20"/>
        <color rgb="FF000000"/>
        <rFont val="Times New Roman"/>
        <family val="1"/>
        <charset val="204"/>
      </rPr>
      <t xml:space="preserve"> ВЗАЄМОДІЯ: «Придбання музичного обладнання для Гімназії № 290», вул. Ревуцького, 13 а. Ярмоленко Юлія Олександрівна</t>
    </r>
  </si>
  <si>
    <r>
      <rPr>
        <b/>
        <sz val="20"/>
        <color rgb="FF000000"/>
        <rFont val="Times New Roman"/>
        <family val="1"/>
        <charset val="204"/>
      </rPr>
      <t>№ 867</t>
    </r>
    <r>
      <rPr>
        <sz val="20"/>
        <color rgb="FF000000"/>
        <rFont val="Times New Roman"/>
        <family val="1"/>
        <charset val="204"/>
      </rPr>
      <t xml:space="preserve"> ВЗАЄМОДІЯ: «Придбання музичного обладнання для Гімназії міжнародних відносин № 323», вул. О. Мішуги, 5. Ярмоленко Юлія Олександрівна </t>
    </r>
  </si>
  <si>
    <r>
      <rPr>
        <b/>
        <sz val="20"/>
        <color rgb="FF000000"/>
        <rFont val="Times New Roman"/>
        <family val="1"/>
        <charset val="204"/>
      </rPr>
      <t>№ 894</t>
    </r>
    <r>
      <rPr>
        <sz val="20"/>
        <color rgb="FF000000"/>
        <rFont val="Times New Roman"/>
        <family val="1"/>
        <charset val="204"/>
      </rPr>
      <t xml:space="preserve"> ВЗАЄМОДІЯ: «Придбання мультимедійного обладнення для Школи № 289», вул. Славгородська, 14. Ярмоленко Юлія Олександрівна</t>
    </r>
  </si>
  <si>
    <r>
      <rPr>
        <b/>
        <sz val="20"/>
        <color rgb="FF000000"/>
        <rFont val="Times New Roman"/>
        <family val="1"/>
        <charset val="204"/>
      </rPr>
      <t>№ 898</t>
    </r>
    <r>
      <rPr>
        <sz val="20"/>
        <color rgb="FF000000"/>
        <rFont val="Times New Roman"/>
        <family val="1"/>
        <charset val="204"/>
      </rPr>
      <t xml:space="preserve">  ДНЗ №774- звукове та мультимедійне обладнання, вул.Вербицького, 9 в. Шемчук Олена Григорівна</t>
    </r>
  </si>
  <si>
    <r>
      <rPr>
        <b/>
        <sz val="20"/>
        <color rgb="FF000000"/>
        <rFont val="Times New Roman"/>
        <family val="1"/>
        <charset val="204"/>
      </rPr>
      <t>№ 899</t>
    </r>
    <r>
      <rPr>
        <sz val="20"/>
        <color rgb="FF000000"/>
        <rFont val="Times New Roman"/>
        <family val="1"/>
        <charset val="204"/>
      </rPr>
      <t xml:space="preserve"> ВЗАЄМОДІЯ: «Інтерактивний дзвоник для Школи № 289», вул. Славгородська, 14. Ярмоленко Юлія Олександрівна</t>
    </r>
  </si>
  <si>
    <r>
      <rPr>
        <b/>
        <sz val="20"/>
        <color rgb="FF000000"/>
        <rFont val="Times New Roman"/>
        <family val="1"/>
        <charset val="204"/>
      </rPr>
      <t>№ 907</t>
    </r>
    <r>
      <rPr>
        <sz val="20"/>
        <color rgb="FF000000"/>
        <rFont val="Times New Roman"/>
        <family val="1"/>
        <charset val="204"/>
      </rPr>
      <t xml:space="preserve"> ДНЗ №242- звукове та мультимедійне обладнання, вул. Кошиця, 9А. Малюга Наталія Андріївна</t>
    </r>
  </si>
  <si>
    <r>
      <rPr>
        <b/>
        <sz val="20"/>
        <color rgb="FF000000"/>
        <rFont val="Times New Roman"/>
        <family val="1"/>
        <charset val="204"/>
      </rPr>
      <t>№ 1071</t>
    </r>
    <r>
      <rPr>
        <sz val="20"/>
        <color rgb="FF000000"/>
        <rFont val="Times New Roman"/>
        <family val="1"/>
        <charset val="204"/>
      </rPr>
      <t xml:space="preserve"> Комп'ютерний клас для школи № 111, вул. Здолбунівська, 7б. Бітюкова Наталія Володимирівна</t>
    </r>
  </si>
  <si>
    <r>
      <rPr>
        <b/>
        <sz val="20"/>
        <color rgb="FF000000"/>
        <rFont val="Times New Roman"/>
        <family val="1"/>
        <charset val="204"/>
      </rPr>
      <t>№ 1303</t>
    </r>
    <r>
      <rPr>
        <sz val="20"/>
        <color rgb="FF000000"/>
        <rFont val="Times New Roman"/>
        <family val="1"/>
        <charset val="204"/>
      </rPr>
      <t xml:space="preserve"> ДНЗ (ясла-садок) №240- звукове та мультимедійне обладнання, вул.Тростянецька, 8г. Голобородько Олена Анатоліївна</t>
    </r>
  </si>
  <si>
    <r>
      <rPr>
        <b/>
        <sz val="20"/>
        <color rgb="FF000000"/>
        <rFont val="Times New Roman"/>
        <family val="1"/>
        <charset val="204"/>
      </rPr>
      <t>№ 1310</t>
    </r>
    <r>
      <rPr>
        <sz val="20"/>
        <color rgb="FF000000"/>
        <rFont val="Times New Roman"/>
        <family val="1"/>
        <charset val="204"/>
      </rPr>
      <t xml:space="preserve"> «Придбання музичного обладнання для ДНЗ №779, вул.Тростянецька, 7 б. Сидорова Ірина Вікторівна</t>
    </r>
  </si>
  <si>
    <r>
      <rPr>
        <b/>
        <sz val="20"/>
        <color rgb="FF000000"/>
        <rFont val="Times New Roman"/>
        <family val="1"/>
        <charset val="204"/>
      </rPr>
      <t>№ 1390</t>
    </r>
    <r>
      <rPr>
        <sz val="20"/>
        <color rgb="FF000000"/>
        <rFont val="Times New Roman"/>
        <family val="1"/>
        <charset val="204"/>
      </rPr>
      <t xml:space="preserve"> ДНЗ №31- звукове та мультимедійне обладнання, вул. М.Драгоманова, 42 Б. Васюхно Олена Василівна</t>
    </r>
  </si>
  <si>
    <r>
      <rPr>
        <b/>
        <sz val="20"/>
        <color rgb="FF000000"/>
        <rFont val="Times New Roman"/>
        <family val="1"/>
        <charset val="204"/>
      </rPr>
      <t>№ 1392</t>
    </r>
    <r>
      <rPr>
        <sz val="20"/>
        <color rgb="FF000000"/>
        <rFont val="Times New Roman"/>
        <family val="1"/>
        <charset val="204"/>
      </rPr>
      <t xml:space="preserve"> ВЗАЄМОДІЯ: «Встановлення сучасного дитячо-спортивного майданчика для Гімназії № 290», вул. Ревуцького, 13 а. Ярмоленко Юлія Олександрівна</t>
    </r>
  </si>
  <si>
    <r>
      <rPr>
        <b/>
        <sz val="20"/>
        <color rgb="FF000000"/>
        <rFont val="Times New Roman"/>
        <family val="1"/>
        <charset val="204"/>
      </rPr>
      <t>№ 1423</t>
    </r>
    <r>
      <rPr>
        <sz val="20"/>
        <color rgb="FF000000"/>
        <rFont val="Times New Roman"/>
        <family val="1"/>
        <charset val="204"/>
      </rPr>
      <t xml:space="preserve"> ВЗАЄМОДІЯ: «Придбання мультимедійного обладнення для ДНЗ № 706», вул. Російська, 21. Ярмоленко Юлія Олександрівна</t>
    </r>
  </si>
  <si>
    <r>
      <rPr>
        <b/>
        <sz val="20"/>
        <color rgb="FF000000"/>
        <rFont val="Times New Roman"/>
        <family val="1"/>
        <charset val="204"/>
      </rPr>
      <t>№ 1494</t>
    </r>
    <r>
      <rPr>
        <sz val="20"/>
        <color rgb="FF000000"/>
        <rFont val="Times New Roman"/>
        <family val="1"/>
        <charset val="204"/>
      </rPr>
      <t xml:space="preserve"> Ігрові майданчики ДНЗ Казка №100, вул. Урлівська, 21в. Сальник Анатолій Сергійович</t>
    </r>
  </si>
  <si>
    <r>
      <rPr>
        <b/>
        <sz val="20"/>
        <color rgb="FF000000"/>
        <rFont val="Times New Roman"/>
        <family val="1"/>
        <charset val="204"/>
      </rPr>
      <t>№ 1545</t>
    </r>
    <r>
      <rPr>
        <sz val="20"/>
        <color rgb="FF000000"/>
        <rFont val="Times New Roman"/>
        <family val="1"/>
        <charset val="204"/>
      </rPr>
      <t xml:space="preserve"> ДНЗ №774- встановлення сучасного спортивного майданчика, вул.Вербицького, 9 в. Шемчук Олена Григорівна</t>
    </r>
  </si>
  <si>
    <r>
      <rPr>
        <b/>
        <sz val="20"/>
        <color rgb="FF000000"/>
        <rFont val="Times New Roman"/>
        <family val="1"/>
        <charset val="204"/>
      </rPr>
      <t>№ 1552</t>
    </r>
    <r>
      <rPr>
        <sz val="20"/>
        <color rgb="FF000000"/>
        <rFont val="Times New Roman"/>
        <family val="1"/>
        <charset val="204"/>
      </rPr>
      <t xml:space="preserve"> Капітальний ремонт басейну ДНЗ 147, вул. Олійника, 6. Савичев Артем Леонідович</t>
    </r>
  </si>
  <si>
    <r>
      <rPr>
        <b/>
        <sz val="20"/>
        <color rgb="FF000000"/>
        <rFont val="Times New Roman"/>
        <family val="1"/>
        <charset val="204"/>
      </rPr>
      <t>№ 1565</t>
    </r>
    <r>
      <rPr>
        <sz val="20"/>
        <color rgb="FF000000"/>
        <rFont val="Times New Roman"/>
        <family val="1"/>
        <charset val="204"/>
      </rPr>
      <t xml:space="preserve"> Капітальний ремонт спортивної зали в ДНЗ 147, вул. С.Олійника, 6. Дегтярьова Лариса Вікторівна</t>
    </r>
  </si>
  <si>
    <r>
      <rPr>
        <b/>
        <sz val="20"/>
        <color rgb="FF000000"/>
        <rFont val="Times New Roman"/>
        <family val="1"/>
        <charset val="204"/>
      </rPr>
      <t>№ 1627</t>
    </r>
    <r>
      <rPr>
        <sz val="20"/>
        <color rgb="FF000000"/>
        <rFont val="Times New Roman"/>
        <family val="1"/>
        <charset val="204"/>
      </rPr>
      <t xml:space="preserve"> ДНЗ №773- закупівля звукового та мультимедійного обладнання, вул. Вербицького, 17 б. Розуменко Світлана Володимирівна</t>
    </r>
  </si>
  <si>
    <r>
      <rPr>
        <b/>
        <sz val="20"/>
        <color rgb="FF000000"/>
        <rFont val="Times New Roman"/>
        <family val="1"/>
        <charset val="204"/>
      </rPr>
      <t>№ 1710</t>
    </r>
    <r>
      <rPr>
        <sz val="20"/>
        <color rgb="FF000000"/>
        <rFont val="Times New Roman"/>
        <family val="1"/>
        <charset val="204"/>
      </rPr>
      <t xml:space="preserve"> Спортивний зал в гімназії № 323, вул. О.Драгоманова, 10 в. Сальник Анатолій Сергійович</t>
    </r>
  </si>
  <si>
    <r>
      <rPr>
        <b/>
        <sz val="20"/>
        <color rgb="FF000000"/>
        <rFont val="Times New Roman"/>
        <family val="1"/>
        <charset val="204"/>
      </rPr>
      <t>№ 1818</t>
    </r>
    <r>
      <rPr>
        <sz val="20"/>
        <color rgb="FF000000"/>
        <rFont val="Times New Roman"/>
        <family val="1"/>
        <charset val="204"/>
      </rPr>
      <t xml:space="preserve"> СУЧАСНА АКТОВА ЗАЛА В ШКОЛІ №303, вул. М.Драгоманова, 9а. Булах Валентин Володимирович</t>
    </r>
  </si>
  <si>
    <r>
      <rPr>
        <b/>
        <sz val="20"/>
        <color rgb="FF000000"/>
        <rFont val="Times New Roman"/>
        <family val="1"/>
        <charset val="204"/>
      </rPr>
      <t>№ 1832</t>
    </r>
    <r>
      <rPr>
        <sz val="20"/>
        <color rgb="FF000000"/>
        <rFont val="Times New Roman"/>
        <family val="1"/>
        <charset val="204"/>
      </rPr>
      <t xml:space="preserve"> ВНУТРІШНІЙ ДВОРИК ШКОЛИ №303, вул. О.Драгоманова, 9а. Булах Валентин Володимирович</t>
    </r>
  </si>
  <si>
    <r>
      <rPr>
        <b/>
        <sz val="20"/>
        <color rgb="FF000000"/>
        <rFont val="Times New Roman"/>
        <family val="1"/>
        <charset val="204"/>
      </rPr>
      <t>№ 1875</t>
    </r>
    <r>
      <rPr>
        <sz val="20"/>
        <color rgb="FF000000"/>
        <rFont val="Times New Roman"/>
        <family val="1"/>
        <charset val="204"/>
      </rPr>
      <t xml:space="preserve"> Сучасне звукове та мультимедійне обладнання для школи № 316, вул. М.Бажана, 32 а. Сахно Віталій Сергійович</t>
    </r>
  </si>
  <si>
    <r>
      <rPr>
        <b/>
        <sz val="20"/>
        <color rgb="FF000000"/>
        <rFont val="Times New Roman"/>
        <family val="1"/>
        <charset val="204"/>
      </rPr>
      <t>№ 2000</t>
    </r>
    <r>
      <rPr>
        <sz val="20"/>
        <color rgb="FF000000"/>
        <rFont val="Times New Roman"/>
        <family val="1"/>
        <charset val="204"/>
      </rPr>
      <t xml:space="preserve"> Evorank у гімназії Київська Русь, вул. Б.Гмирі, 2в. Маржан Ірина Володимирівна</t>
    </r>
  </si>
  <si>
    <r>
      <rPr>
        <b/>
        <sz val="20"/>
        <color rgb="FF000000"/>
        <rFont val="Times New Roman"/>
        <family val="1"/>
        <charset val="204"/>
      </rPr>
      <t>№ 2035</t>
    </r>
    <r>
      <rPr>
        <sz val="20"/>
        <color rgb="FF000000"/>
        <rFont val="Times New Roman"/>
        <family val="1"/>
        <charset val="204"/>
      </rPr>
      <t xml:space="preserve"> Evorank у школі № 105, вул. Сімферопольська, 10. Маржан Ірина Володимирівна</t>
    </r>
  </si>
  <si>
    <r>
      <rPr>
        <b/>
        <sz val="20"/>
        <color rgb="FF000000"/>
        <rFont val="Times New Roman"/>
        <family val="1"/>
        <charset val="204"/>
      </rPr>
      <t>№ 2128</t>
    </r>
    <r>
      <rPr>
        <sz val="20"/>
        <color rgb="FF000000"/>
        <rFont val="Times New Roman"/>
        <family val="1"/>
        <charset val="204"/>
      </rPr>
      <t xml:space="preserve"> Оновлення внутрішнього дворику ДНЗ №719, вул. Вербицького, 8б. Дегтярьова Лариса Вікторівна</t>
    </r>
  </si>
  <si>
    <r>
      <rPr>
        <b/>
        <sz val="20"/>
        <color theme="1"/>
        <rFont val="Times New Roman"/>
        <family val="1"/>
        <charset val="204"/>
      </rPr>
      <t>№ 150</t>
    </r>
    <r>
      <rPr>
        <sz val="20"/>
        <color theme="1"/>
        <rFont val="Times New Roman"/>
        <family val="1"/>
        <charset val="204"/>
      </rPr>
      <t xml:space="preserve"> Доступний спорт для всіх, вул. Бориспільська, 38. вул. Бориспільська, 38. Береснева Лариса Євгенівна</t>
    </r>
  </si>
  <si>
    <r>
      <rPr>
        <b/>
        <sz val="20"/>
        <color theme="1"/>
        <rFont val="Times New Roman"/>
        <family val="1"/>
        <charset val="204"/>
      </rPr>
      <t>№ 169</t>
    </r>
    <r>
      <rPr>
        <sz val="20"/>
        <color theme="1"/>
        <rFont val="Times New Roman"/>
        <family val="1"/>
        <charset val="204"/>
      </rPr>
      <t xml:space="preserve"> ВЗАЄМОДІЯ: «Яскрава столиця». Дарницький район. Ярмоленко Юлія Олександрівна</t>
    </r>
  </si>
  <si>
    <r>
      <rPr>
        <b/>
        <sz val="20"/>
        <color theme="1"/>
        <rFont val="Times New Roman"/>
        <family val="1"/>
        <charset val="204"/>
      </rPr>
      <t>№ 434</t>
    </r>
    <r>
      <rPr>
        <sz val="20"/>
        <color theme="1"/>
        <rFont val="Times New Roman"/>
        <family val="1"/>
        <charset val="204"/>
      </rPr>
      <t xml:space="preserve"> БЛАГОУСТРІЙ  ПРИБУДИНКОВИХ ТЕРИТОРІЙ: просп. Миколи Бажана 5, 5а. просп. Миколи Бажана 5, 5а. Мельнік Тетяна Володимирівна</t>
    </r>
  </si>
  <si>
    <r>
      <rPr>
        <b/>
        <sz val="20"/>
        <color theme="1"/>
        <rFont val="Times New Roman"/>
        <family val="1"/>
        <charset val="204"/>
      </rPr>
      <t>№ 436</t>
    </r>
    <r>
      <rPr>
        <sz val="20"/>
        <color theme="1"/>
        <rFont val="Times New Roman"/>
        <family val="1"/>
        <charset val="204"/>
      </rPr>
      <t xml:space="preserve"> БЛАГОУСТРІЙ ПРИБУДИНКОВИХ ТЕРИТОРІЙ: вул. Декабристів 9, 9а. вул. Декабристів 9, 9а. Мельнік Тетяна Володимирівна</t>
    </r>
  </si>
  <si>
    <r>
      <rPr>
        <b/>
        <sz val="20"/>
        <color theme="1"/>
        <rFont val="Times New Roman"/>
        <family val="1"/>
        <charset val="204"/>
      </rPr>
      <t>№ 437</t>
    </r>
    <r>
      <rPr>
        <sz val="20"/>
        <color theme="1"/>
        <rFont val="Times New Roman"/>
        <family val="1"/>
        <charset val="204"/>
      </rPr>
      <t xml:space="preserve"> БЛАГОУСТРІЙ ПРИБУДИНКОВИХ ТЕРИТОРІЙ: вул. Декабристів 5, 5а, 5б. вул. Декабристів 5, 5а, 5б. Мельнік Тетяна Володимирівна</t>
    </r>
  </si>
  <si>
    <r>
      <rPr>
        <b/>
        <sz val="20"/>
        <color theme="1"/>
        <rFont val="Times New Roman"/>
        <family val="1"/>
        <charset val="204"/>
      </rPr>
      <t>№ 440</t>
    </r>
    <r>
      <rPr>
        <sz val="20"/>
        <color theme="1"/>
        <rFont val="Times New Roman"/>
        <family val="1"/>
        <charset val="204"/>
      </rPr>
      <t xml:space="preserve"> БЛАГОУСТРІЙ ПРИБУДИНКОВИХ ТЕРИТОРІЙ: просп. Миколи Бажана 9в, 9г, 9з, вул. Вірменьска 1/9к. просп. Миколи Бажана 9в, 9г, 9з, вул. Вірменьска 1/9к. Рекуляк Алла Сергіївна</t>
    </r>
  </si>
  <si>
    <r>
      <rPr>
        <b/>
        <sz val="20"/>
        <color rgb="FF000000"/>
        <rFont val="Times New Roman"/>
        <family val="1"/>
        <charset val="204"/>
      </rPr>
      <t>№ 441</t>
    </r>
    <r>
      <rPr>
        <sz val="20"/>
        <color rgb="FF000000"/>
        <rFont val="Times New Roman"/>
        <family val="1"/>
        <charset val="204"/>
      </rPr>
      <t xml:space="preserve"> БЛАГОУСТРІЙ ПРИБУДИНКОВИХ ТЕРИТОРІЙ просп. Миколи Бажана 9д, 9ж. просп. Миколи Бажана 9д, 9ж. Рекуляк Алла Сергіївна</t>
    </r>
  </si>
  <si>
    <r>
      <rPr>
        <b/>
        <sz val="20"/>
        <color theme="1"/>
        <rFont val="Times New Roman"/>
        <family val="1"/>
        <charset val="204"/>
      </rPr>
      <t>№ 442</t>
    </r>
    <r>
      <rPr>
        <sz val="20"/>
        <color theme="1"/>
        <rFont val="Times New Roman"/>
        <family val="1"/>
        <charset val="204"/>
      </rPr>
      <t xml:space="preserve"> БЛАГОУСТРІЙ ПРИБУДИНКОВИХ ТЕРИТОРІЙ: просп. Миколи Бажана 9б, 9а. просп. Миколи Бажана 9б, 9а. Рекуляк Алла Сергіївна</t>
    </r>
  </si>
  <si>
    <r>
      <rPr>
        <b/>
        <sz val="20"/>
        <color theme="1"/>
        <rFont val="Times New Roman"/>
        <family val="1"/>
        <charset val="204"/>
      </rPr>
      <t>№ 444</t>
    </r>
    <r>
      <rPr>
        <sz val="20"/>
        <color theme="1"/>
        <rFont val="Times New Roman"/>
        <family val="1"/>
        <charset val="204"/>
      </rPr>
      <t xml:space="preserve"> БЛАГОУСТРІЙ ПРИБУДИНКОВИХ ТЕРИТОРІЙ: вул. Архітектора Вербицького 22/1, 24, 24а, 24б. вул. Архітектора Вербицького 22/1, 24, 24а, 24б. Журавель Тамара Михайлівна</t>
    </r>
  </si>
  <si>
    <r>
      <rPr>
        <b/>
        <sz val="20"/>
        <color theme="1"/>
        <rFont val="Times New Roman"/>
        <family val="1"/>
        <charset val="204"/>
      </rPr>
      <t>№ 446</t>
    </r>
    <r>
      <rPr>
        <sz val="20"/>
        <color theme="1"/>
        <rFont val="Times New Roman"/>
        <family val="1"/>
        <charset val="204"/>
      </rPr>
      <t xml:space="preserve"> БЛАГОУСТРІЙ ПРИБУДИНКОВИХ ТЕРИТОРІЙ: вул. Архітектора Вербицького 28, 28а, 28б, 28в. вул. Архітектора Вербицького 28, 28а, 28б, 28в. Журавель Тамара Михайлівна</t>
    </r>
  </si>
  <si>
    <r>
      <rPr>
        <b/>
        <sz val="20"/>
        <color rgb="FF000000"/>
        <rFont val="Times New Roman"/>
        <family val="1"/>
        <charset val="204"/>
      </rPr>
      <t>№ 448</t>
    </r>
    <r>
      <rPr>
        <sz val="20"/>
        <color rgb="FF000000"/>
        <rFont val="Times New Roman"/>
        <family val="1"/>
        <charset val="204"/>
      </rPr>
      <t xml:space="preserve"> Реконструкція дитячого майданчика на проспекті Миколи Бажана, 24/1. просп. Миколи Бажана, 24/1. Плевако Олена Василівна</t>
    </r>
  </si>
  <si>
    <r>
      <rPr>
        <b/>
        <sz val="20"/>
        <color theme="1"/>
        <rFont val="Times New Roman"/>
        <family val="1"/>
        <charset val="204"/>
      </rPr>
      <t>№ 449</t>
    </r>
    <r>
      <rPr>
        <sz val="20"/>
        <color theme="1"/>
        <rFont val="Times New Roman"/>
        <family val="1"/>
        <charset val="204"/>
      </rPr>
      <t xml:space="preserve"> БЛАГОУСТРІЙ ПРИБУДИНКОВИХ ТЕРИТОРІЙ: просп. Миколи Бажана 7і, 7г, 7в, 9. просп. Миколи Бажана 7і, 7г, 7в, 9. Антоненко Олена Володимирівна</t>
    </r>
  </si>
  <si>
    <r>
      <rPr>
        <b/>
        <sz val="20"/>
        <color theme="1"/>
        <rFont val="Times New Roman"/>
        <family val="1"/>
        <charset val="204"/>
      </rPr>
      <t>№ 450</t>
    </r>
    <r>
      <rPr>
        <sz val="20"/>
        <color theme="1"/>
        <rFont val="Times New Roman"/>
        <family val="1"/>
        <charset val="204"/>
      </rPr>
      <t xml:space="preserve"> БЛАГОУСТРІЙ ПРИБУДИНКОВИХ ТЕРИТОРІЙ: просп. Миколи Бажана 7а, 7б, 7д. просп. Миколи Бажана 7а, 7б, 7д. Антоненко Олена Володимирівна</t>
    </r>
  </si>
  <si>
    <r>
      <rPr>
        <b/>
        <sz val="20"/>
        <color theme="1"/>
        <rFont val="Times New Roman"/>
        <family val="1"/>
        <charset val="204"/>
      </rPr>
      <t>№ 451</t>
    </r>
    <r>
      <rPr>
        <sz val="20"/>
        <color theme="1"/>
        <rFont val="Times New Roman"/>
        <family val="1"/>
        <charset val="204"/>
      </rPr>
      <t xml:space="preserve"> БЛАГОУСТРІЙ ПРИБУДИНКОВИХ ТЕРИТОРІЙ: просп. Миколи Бажана 5б, 5в, 5є, 7. просп. Миколи Бажана 5б, 5в, 5є, 7.  Антоненко Олена Володимирівна</t>
    </r>
  </si>
  <si>
    <r>
      <rPr>
        <b/>
        <sz val="20"/>
        <color theme="1"/>
        <rFont val="Times New Roman"/>
        <family val="1"/>
        <charset val="204"/>
      </rPr>
      <t>№ 454</t>
    </r>
    <r>
      <rPr>
        <sz val="20"/>
        <color theme="1"/>
        <rFont val="Times New Roman"/>
        <family val="1"/>
        <charset val="204"/>
      </rPr>
      <t xml:space="preserve"> БЛАГОУСТРІЙ ПРИБУДИНКОВИХ ТЕРИТОРІЙ: Декабристів 8, 10а, 12/37. Декабристів 8, 10а, 12/37. Гарбуз Катерина Олександрівна</t>
    </r>
  </si>
  <si>
    <r>
      <rPr>
        <b/>
        <sz val="20"/>
        <color theme="1"/>
        <rFont val="Times New Roman"/>
        <family val="1"/>
        <charset val="204"/>
      </rPr>
      <t>№ 634</t>
    </r>
    <r>
      <rPr>
        <sz val="20"/>
        <color theme="1"/>
        <rFont val="Times New Roman"/>
        <family val="1"/>
        <charset val="204"/>
      </rPr>
      <t xml:space="preserve"> Благоустрій прибудинкової території та встановлення спортивного комплексу на пр. Бажана 7-а, 7-в. пр. Бажана 7-а, 7-в. Полякова Катерина Сергіївна</t>
    </r>
  </si>
  <si>
    <r>
      <rPr>
        <b/>
        <sz val="20"/>
        <color theme="1"/>
        <rFont val="Times New Roman"/>
        <family val="1"/>
        <charset val="204"/>
      </rPr>
      <t>№ 1324</t>
    </r>
    <r>
      <rPr>
        <sz val="20"/>
        <color theme="1"/>
        <rFont val="Times New Roman"/>
        <family val="1"/>
        <charset val="204"/>
      </rPr>
      <t xml:space="preserve"> Дитячий майданчик на Харківському шосе 180/21. вул. Харківське шосе, 180/21. Ткаченко Юлія Євгеніївна</t>
    </r>
  </si>
  <si>
    <r>
      <rPr>
        <b/>
        <sz val="20"/>
        <color rgb="FF000000"/>
        <rFont val="Times New Roman"/>
        <family val="1"/>
        <charset val="204"/>
      </rPr>
      <t>№ 139</t>
    </r>
    <r>
      <rPr>
        <sz val="20"/>
        <color rgb="FF000000"/>
        <rFont val="Times New Roman"/>
        <family val="1"/>
        <charset val="204"/>
      </rPr>
      <t xml:space="preserve"> ВЗАЄМОДІЯ: "Придбання музичного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</si>
  <si>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140</t>
    </r>
    <r>
      <rPr>
        <sz val="20"/>
        <color rgb="FF000000"/>
        <rFont val="Times New Roman"/>
        <family val="1"/>
        <charset val="204"/>
      </rPr>
      <t xml:space="preserve"> ВЗАЄМОДІЯ: "Придбання світлового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</si>
  <si>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171</t>
    </r>
    <r>
      <rPr>
        <sz val="20"/>
        <color rgb="FF000000"/>
        <rFont val="Times New Roman"/>
        <family val="1"/>
        <charset val="204"/>
      </rPr>
      <t xml:space="preserve"> ВЗАЄМОДІЯ: "Дитячі свята в Дарниці". Дарницький район. Ярмоленко Юлія Олександрівна</t>
    </r>
  </si>
  <si>
    <r>
      <rPr>
        <b/>
        <sz val="20"/>
        <color rgb="FF000000"/>
        <rFont val="Times New Roman"/>
        <family val="1"/>
        <charset val="204"/>
      </rPr>
      <t>№ 1479</t>
    </r>
    <r>
      <rPr>
        <sz val="20"/>
        <color rgb="FF000000"/>
        <rFont val="Times New Roman"/>
        <family val="1"/>
        <charset val="204"/>
      </rPr>
      <t xml:space="preserve"> ВЗАЄМОДІЯ: "Придбання  музичного обладнання для проведення заходів в Дарницькому районі м.Києва". вул. Кошиця, 11. Ярмоленко Юлія Олександрівна</t>
    </r>
  </si>
  <si>
    <r>
      <rPr>
        <b/>
        <sz val="20"/>
        <color rgb="FF000000"/>
        <rFont val="Times New Roman"/>
        <family val="1"/>
        <charset val="204"/>
      </rPr>
      <t>№ 175</t>
    </r>
    <r>
      <rPr>
        <sz val="20"/>
        <color rgb="FF000000"/>
        <rFont val="Times New Roman"/>
        <family val="1"/>
        <charset val="204"/>
      </rPr>
      <t xml:space="preserve"> ВЗАЄМОДІЯ: «Встановлення спортивного майданчика в Парку партизанської слави». вул. Борова. Ярмоленко Юлія Олександрівна</t>
    </r>
  </si>
  <si>
    <r>
      <rPr>
        <b/>
        <sz val="20"/>
        <color rgb="FF000000"/>
        <rFont val="Times New Roman"/>
        <family val="1"/>
        <charset val="204"/>
      </rPr>
      <t>№ 178</t>
    </r>
    <r>
      <rPr>
        <sz val="20"/>
        <color rgb="FF000000"/>
        <rFont val="Times New Roman"/>
        <family val="1"/>
        <charset val="204"/>
      </rPr>
      <t xml:space="preserve"> ВЗАЄМОДІЯ: «Щастя у Взаємодії». вул. Тростянецька, 47. Графський Дмитро Петрович</t>
    </r>
  </si>
  <si>
    <r>
      <rPr>
        <b/>
        <sz val="20"/>
        <color rgb="FF000000"/>
        <rFont val="Times New Roman"/>
        <family val="1"/>
        <charset val="204"/>
      </rPr>
      <t>№ 1913</t>
    </r>
    <r>
      <rPr>
        <sz val="20"/>
        <color rgb="FF000000"/>
        <rFont val="Times New Roman"/>
        <family val="1"/>
        <charset val="204"/>
      </rPr>
      <t xml:space="preserve"> ВЗАЄМОДІЯ: «Україна в моєму серці». вул. Заслонова, 16. Ярмоленко Юлія Олександрівна</t>
    </r>
  </si>
  <si>
    <r>
      <rPr>
        <b/>
        <sz val="20"/>
        <color theme="1"/>
        <rFont val="Times New Roman"/>
        <family val="1"/>
        <charset val="204"/>
      </rPr>
      <t>№ 120</t>
    </r>
    <r>
      <rPr>
        <sz val="20"/>
        <color theme="1"/>
        <rFont val="Times New Roman"/>
        <family val="1"/>
        <charset val="204"/>
      </rPr>
      <t xml:space="preserve"> ВЗАЄМОДІЯ: Клуб «Гермес» Фізкультурно-оздоровчий проект в Центрі по роботі з дітьми. вул Ахматової, 2а. Ярмоленко Юлія Олександрівна</t>
    </r>
  </si>
  <si>
    <r>
      <rPr>
        <b/>
        <sz val="20"/>
        <color theme="1"/>
        <rFont val="Times New Roman"/>
        <family val="1"/>
        <charset val="204"/>
      </rPr>
      <t>№ 135</t>
    </r>
    <r>
      <rPr>
        <sz val="20"/>
        <color theme="1"/>
        <rFont val="Times New Roman"/>
        <family val="1"/>
        <charset val="204"/>
      </rPr>
      <t xml:space="preserve"> ВЗАЄМОДІЯ: «Якісний звук талановитим дітям у клубі за місцем проживання "Гном». вул. Пасхаліна, 12. Ярмоленко Юлія Олександрівна</t>
    </r>
  </si>
  <si>
    <r>
      <rPr>
        <b/>
        <sz val="20"/>
        <color theme="1"/>
        <rFont val="Times New Roman"/>
        <family val="1"/>
        <charset val="204"/>
      </rPr>
      <t>№ 137</t>
    </r>
    <r>
      <rPr>
        <sz val="20"/>
        <color theme="1"/>
        <rFont val="Times New Roman"/>
        <family val="1"/>
        <charset val="204"/>
      </rPr>
      <t xml:space="preserve"> ВЗАЄМОДІЯ: «Обладнання для хореографічного залу в клубі "Зміна" за місцем проживання». вул. Ревуцького, 13 б. Ярмоленко Юлія Олександрівна</t>
    </r>
  </si>
  <si>
    <r>
      <rPr>
        <b/>
        <sz val="20"/>
        <color theme="1"/>
        <rFont val="Times New Roman"/>
        <family val="1"/>
        <charset val="204"/>
      </rPr>
      <t xml:space="preserve">№ 138 </t>
    </r>
    <r>
      <rPr>
        <sz val="20"/>
        <color theme="1"/>
        <rFont val="Times New Roman"/>
        <family val="1"/>
        <charset val="204"/>
      </rPr>
      <t>ВЗАЄМОДІЯ: «Творча майстерня дітям у клубі за місцем проживання "Елада». вул. Поліська, 12. Ярмоленко Юлія Олександрівна</t>
    </r>
  </si>
  <si>
    <r>
      <rPr>
        <b/>
        <sz val="20"/>
        <color rgb="FF000000"/>
        <rFont val="Times New Roman"/>
        <family val="1"/>
        <charset val="204"/>
      </rPr>
      <t>№ 174</t>
    </r>
    <r>
      <rPr>
        <sz val="20"/>
        <color rgb="FF000000"/>
        <rFont val="Times New Roman"/>
        <family val="1"/>
        <charset val="204"/>
      </rPr>
      <t xml:space="preserve"> Взаємодія "Придбання мотокоси для ЖЕД-209, 208, 202". Харківське шосе, 51-а,  вул. Волго-Донська, 74,  вул. Вербицького, 16. Ярмоленко Юлія Олександрівна</t>
    </r>
  </si>
  <si>
    <r>
      <rPr>
        <b/>
        <sz val="20"/>
        <color rgb="FF000000"/>
        <rFont val="Times New Roman"/>
        <family val="1"/>
        <charset val="204"/>
      </rPr>
      <t>№ 1944</t>
    </r>
    <r>
      <rPr>
        <sz val="20"/>
        <color rgb="FF000000"/>
        <rFont val="Times New Roman"/>
        <family val="1"/>
        <charset val="204"/>
      </rPr>
      <t xml:space="preserve"> ЖЕД №202 та №203 Харківського масиву Придбання обладнання для столярно-слюсарних майстерень. вул. Вербицького, 16, Харківське шосе, 172-а. Пилипенко Євген Володимирович</t>
    </r>
  </si>
  <si>
    <r>
      <rPr>
        <b/>
        <sz val="20"/>
        <color rgb="FF000000"/>
        <rFont val="Times New Roman"/>
        <family val="1"/>
        <charset val="204"/>
      </rPr>
      <t>№ 1886</t>
    </r>
    <r>
      <rPr>
        <sz val="20"/>
        <color rgb="FF000000"/>
        <rFont val="Times New Roman"/>
        <family val="1"/>
        <charset val="204"/>
      </rPr>
      <t xml:space="preserve"> ВЗАЄМОДІЯ: "Футбольний міні-турнір Дарницького району". вул. Ялтинська, 13. Ярмоленко Юлія Олександрівна</t>
    </r>
  </si>
  <si>
    <r>
      <rPr>
        <b/>
        <sz val="20"/>
        <color rgb="FF000000"/>
        <rFont val="Times New Roman"/>
        <family val="1"/>
        <charset val="204"/>
      </rPr>
      <t>№ 1200</t>
    </r>
    <r>
      <rPr>
        <sz val="20"/>
        <color rgb="FF000000"/>
        <rFont val="Times New Roman"/>
        <family val="1"/>
        <charset val="204"/>
      </rPr>
      <t xml:space="preserve"> Освітлення вул. Колекторної. вул. Колекторна.  Багнюк Олексій Миколайович</t>
    </r>
  </si>
  <si>
    <t>Готуються документи на проведення процедури закупівель</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</si>
  <si>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8 шт., монтаж конструкцій, бетонування фундаментів)</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</si>
  <si>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 Хореографічні верстаки. Модульне покриття. Стільці. Столи.Шафи. Кондиціонер. Послуги встановлення кондиціонеру</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</si>
  <si>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</si>
  <si>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</si>
  <si>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25.03.2020 затверджено календарний план</t>
  </si>
  <si>
    <t>Відділ культури Дарницької районної в місті Києві державної адміністрації. Мельничук Наталія Юріївна  565 19 99</t>
  </si>
  <si>
    <t xml:space="preserve">                  </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</si>
  <si>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Модульне покриття. Мат татамі.  Гімнастичний інвентар. Ігри на влучність</t>
  </si>
  <si>
    <t>Договір № 117 від 12.02.2020 - 119714,84 грн.   ТОВ "Дио Спорт"</t>
  </si>
  <si>
    <t>Договір № 52 від 02.04.2020 - ТОВ "Лайтек Трейдінг" (код 41091141)</t>
  </si>
  <si>
    <t>Договір № 48 від 30.03.2020 з ФОП Сафонов В.Б.</t>
  </si>
  <si>
    <t>Договір № 51 від 02.04.2020. ТОВ "Лайтек Трейдінг" (код 41091141)</t>
  </si>
  <si>
    <t>1) Підготовка календарних планів проведення ГБ та погодження їх з лідером ГБ; 2) Придбання товарів: монітори, комп'ютерні миши, клавіатури, підсилювач wi-fi, роутер, БФП з картриджем, комутатор, компьютери, операційні системи, монтаж та встановлення комп'ютерних систем</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</si>
  <si>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</si>
  <si>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</si>
  <si>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мікрофон, світловий прилад, кабель мікрофонний з конекторами, пульт інфрачервоний ДУ, кріплення для лампи, вітрозахист для мікрофона, підсилювач, приймач радіосистеми, радіосистема</t>
  </si>
  <si>
    <t xml:space="preserve">Договір № 464 від 30.04.2020 - 323085,90 грн.  ПП "АМАРАНТ"                                                    </t>
  </si>
  <si>
    <t>Договір № 214 от 02.03.2020 - 284053,00 грн ТОВ "БГ "Єнерготехсервіс"</t>
  </si>
  <si>
    <r>
      <rPr>
        <b/>
        <sz val="20"/>
        <color rgb="FF000000"/>
        <rFont val="Times New Roman"/>
        <family val="1"/>
        <charset val="204"/>
      </rPr>
      <t>№ 557</t>
    </r>
    <r>
      <rPr>
        <sz val="20"/>
        <color rgb="FF000000"/>
        <rFont val="Times New Roman"/>
        <family val="1"/>
        <charset val="204"/>
      </rPr>
      <t xml:space="preserve"> ВЗАЄМОДІЯ: Капітальний ремонт пральні в ДНЗ № 256, вул. Заслонова, 10. Ярмоленко Юлія Олександрівна</t>
    </r>
  </si>
  <si>
    <t xml:space="preserve">Договір № 385 від 14.04.2020 (12000,00 грн). ТОВ "Фортекс"                          </t>
  </si>
  <si>
    <t xml:space="preserve">Договір № 471 від 30.04.2020 (411726,93 грн). ТОВ "УКР ЛЕГО БУД" </t>
  </si>
  <si>
    <t xml:space="preserve">Договір № 470 від 30.04.2020 (523974,89 грн). ТОВ "УКР ЛЕГО БУД"                          </t>
  </si>
  <si>
    <t xml:space="preserve">Договір № 393 від 15.04.2020 (345462,85 грн). ТОВ "БУДПЛАЦ"                      </t>
  </si>
  <si>
    <t>02.04.2020 проведена допорогова закупівля UA-2020-03-26-004282-b</t>
  </si>
  <si>
    <t>02.04.2020 проведена допорогова закупівля UA-2020-03-26-004388-B</t>
  </si>
  <si>
    <t>24.04.2020 проведена допорогова закупівля UA-2020-04-17-003067-a</t>
  </si>
  <si>
    <t>24.04.2020 проведена допорогова закупівля UA-2020-04-17-003114-a</t>
  </si>
  <si>
    <t>24.04.2020 проведена допорогова закупівля UA-2020-04-17-003164-a</t>
  </si>
  <si>
    <t>24.04.2020 проведена допорогова закупівля UA-2020-04-17-003206-a</t>
  </si>
  <si>
    <t>24.04.2020 проведена допорогова закупівля UA-2020-04-17-003272-a</t>
  </si>
  <si>
    <t>24.04.2020 проведена допорогова закупівля UA-2020-04-17-003309-a</t>
  </si>
  <si>
    <t>24.04.2020 проведена допорогова закупівля UA-2020-04-17-003392-a</t>
  </si>
  <si>
    <t>24.04.2020 проведена допорогова закупівля UA-2020-04-17-003441-a</t>
  </si>
  <si>
    <t>24.04.2020 проведена допорогова закупівля UA-2020-04-17-003656-a</t>
  </si>
  <si>
    <t>24.04.2020 проведена допорогова закупівля UA-2020-04-17-003706-a</t>
  </si>
  <si>
    <t>24.04.2020 проведена допорогова закупівля UA-2020-04-17-003753-a</t>
  </si>
  <si>
    <t>24.04.2020 проведена допорогова закупівля UA-2020-04-17-003795-a</t>
  </si>
  <si>
    <t>24.04.2020 проведена допорогова закупівля UA-2020-04-17-003831-a</t>
  </si>
  <si>
    <t xml:space="preserve"> 02.04.2020 проведена допорогова закупівля UA-2020-03-26-004900-b (Допорогова закупівля не відбулась). 24.04.2020 проведена допорогова закупівля UA-2020-04-17-003494-a (Допорогова закупівля не відбулась за відсутністю учасників)</t>
  </si>
  <si>
    <t>1) Погодження з командою технічних вимог;                                               2) Погодження календарного плану виконання проекту;                                                                                                                                  3) Укладання договору з  підрядною оганізацією                                                               4) Виконання робіт</t>
  </si>
  <si>
    <t>Договір № 26 від 02.04.2020 ПП СОЛО. Договір № 27 від 02.04.2020 ПП СОЛО. Договір № 24 від 02.04.2020 ПП СОЛО. Договір № 22 від 02.04.2020 ПП СОЛО. Договір № 19 від 02.04.2020 ТОВ АСАП-ПРО</t>
  </si>
  <si>
    <t xml:space="preserve">Договір № 15 від 02.04.2020 ФОП Мокряк К.О. Договір № 14 від 02.04.2020 ФОП Корж М.С. Договір № 12 від 02.04.2020 ФОП Онищенко В.Г. Договір № 18 від 02.04.2020 ФОП Онищенко В.Г. Договір № 11 від 02.04.2020 ФОП Паламарчук В.М. </t>
  </si>
  <si>
    <t xml:space="preserve">Договір № 17 від 02.04.2020 ТОВ "Епіцентр". Договір № 10 від 02.04.2020 Мебельна фабрика "Престиж". Договір № 21 від 02.04.2020 ТОВ  АСАП-ПРО. Договір № 20 від 02.04.2020 ТОВ АСАП-ПРО.                                                                                                                                                                                   </t>
  </si>
  <si>
    <t xml:space="preserve">Договір № 16 від 02.04.2020 ФОП Гапунік Г.В..  Договір № 15 від 02.04.2020 ФОП Мокряк К.О.. Договір № 10 від 02.04.2020 Мебельна фабрика "Престиж". Договір  № 23 від 02.04.2020 ФОП Маслюк Ю.Л.. Договір № 25 від 02.04.2020 ФОП Федотова К.В. Отриманий товар. Договір №28 від 25.04.2020 ТОВ АРТ-ПРОМ Столи. Шафи в виробництві.                                                                                                                                                          </t>
  </si>
  <si>
    <t>Договір підряду № 102 від 14.04.2020 (129,09 грн) ТОВ "ІБК ПЛЮС"</t>
  </si>
  <si>
    <t>Договір підряду ФОП Лісін А.І. №201 від 20.05.2020 (96,08 грн)</t>
  </si>
  <si>
    <t>Договір підряду №232 від 20.05.2020  ФОП Махаммедов Ж.К. (68,89 грн)</t>
  </si>
  <si>
    <t>Договір підряду №240 від 20.05.2020 ФОП Махаммедов Ж.К. (68,85 грн)</t>
  </si>
  <si>
    <t>Договір підряду № 237 від 20.05.2020 ФОП Махаммедов Ж.К. (68,81грн)</t>
  </si>
  <si>
    <t>Договір підряду №239 від 20.05.2020 ФОП Махаммедов Ж.К. (68,89 грн)</t>
  </si>
  <si>
    <t>Договір підряду №231 від 20.05.2020 ФОП Махаммедов Ж.К. (68,72 грн)</t>
  </si>
  <si>
    <t>Договір підряду №234 від 20.05.2020 ФОП Махаммедов Ж.К. (68,72 грн)</t>
  </si>
  <si>
    <t>Договір підряду № 230 від 20.05.2020  ФОП Махаммедов Ж.К. (68,89 грн)</t>
  </si>
  <si>
    <t>Договір підряду № 229  від 20.05.2020 ФОП Махаммедов Ж.К. (68,72 грн)</t>
  </si>
  <si>
    <t>Договір підряду № 233 від 20.05.2020 ФОП Махаммедов Ж.К. (68,89 грн)</t>
  </si>
  <si>
    <t>Договір підряду № 229 від 20.05.2020 ФОП Махаммедов Ж.К. (68,72 грн)</t>
  </si>
  <si>
    <t>Договір підряду № 235 від 20.02.2020 ФОП Махаммедов Ж.К. (68,89 грн)</t>
  </si>
  <si>
    <t>Договір підряду № 238 від 20.05.2020 ФОП Махаммедов Ж.К. (68,72 грн)</t>
  </si>
  <si>
    <t>Договір підряду№ 236 від 20.05.2020 ФОП Махаммедов Ж.К. (263,30 грн)</t>
  </si>
  <si>
    <t>Договір знаходиться на укладанні</t>
  </si>
  <si>
    <t>1.Рама багет - процедура закупівлі UA-2020-03-10-001226-b відбулася. Договір підписано. Обладнання закуплено; 2.Електричний обігрівач - договір  підписано, обігрівач придбано; 3.Двері вхідні - закупівля відбулася UA-2020-03-10-001187-b, договір підписано, обладнання закуплено</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</si>
  <si>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Мольберти. Проектор. Екран. Стільці. Столи.Шафи</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</si>
  <si>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Мікшерський пункт. Радіосистеми. Приладдя до муз.інструментів. Синтезатор. Ноутбук</t>
  </si>
  <si>
    <t xml:space="preserve">Договір №473 від 05.05.2020 - 5 400,00 грн (фотопринтер) ТОВ Фортекс </t>
  </si>
  <si>
    <t xml:space="preserve">Договір № 409 від 16.04.2020 -                   73 340,00 грн (3D принтери). ФОП Бебех М.В.  </t>
  </si>
  <si>
    <t>Договір №504 від 18.05.2020  (6 526,00 грн)- частини та приладдя до музичних інструментів. ПП Соло. Договір №545 від 27.05.2020 (5 734,00 грн) мережеве обладнання. ПП Соло</t>
  </si>
  <si>
    <t>Договір № 611 від 01.06.2020  (2 400,00 грн) -стійка для мікрофону. ПП Соло</t>
  </si>
  <si>
    <t>Договір № 579 від 01.06.2020 (858,00 грн) -мережеве обладнання. ПП Соло. Договір № 612 від 01.06.2020  (938,00 грн) - стійка під колонку. ПП Соло</t>
  </si>
  <si>
    <t>Договір  № 328 від 30.03.2020 (959 866,33 грн). Підрядник - ТОВ "АВО СПОРТ"</t>
  </si>
  <si>
    <t>Договір №490 від 18.05.2020 (3 952,00 грн) - частини та приладдя до музичних інструментів. ПП Соло. Договір №533 від 27.05.2020 (3 086,00 грн) - мережеве обладнання. ПП Соло</t>
  </si>
  <si>
    <t>Договір №498 від 18.05.2020 (3 952,00 грн)- частини та приладдя до музичних інструментів. ПП Соло. Договір № 541 від 27.05.2020 (3 086,00 грн) - мережеве обладнання. ПП Соло</t>
  </si>
  <si>
    <t>Договір № 580 від 01.06.2020 (2 257,00 грн) -  мережеве обладнання. ПП Соло. Договір № 613 від 01.06.2020 (2 912,00 грн) - частини та приладдя до музичних інструментів. ПП Соло</t>
  </si>
  <si>
    <t>Договір № 492 від 18.05.2020 (3 952,00 грн) - частини та приладдя до музичних інструментів. ПП Соло. Договір № 535 від 27.05.2020 (3 086,00 грн) - мережеве обладнання. ПП Соло</t>
  </si>
  <si>
    <t>Договір № 578 від 01.06.2020 (2 257,00 грн) - мережеве обладнання. ПП Соло.  Договір № 614 від 01.06.2020 (2 912,00 грн) - частини та приладдя до музичних інструментів. ПП Соло</t>
  </si>
  <si>
    <t>_</t>
  </si>
  <si>
    <t>Договір № 495 від 18.05.2020 (3 952,00 грн) - частини та приладдя до музичних інструментів. ПП Соло. Договір № 538 від 27.05.2020 (3 086,00 грн) - мережеве обладнання. ПП Соло</t>
  </si>
  <si>
    <t>Договір № 489 від 18.05.2020 (3 952,00 грн) - частини та приладдя до музичних інструментів. ПП Соло. Договір № 532 від 27.05.2020 (3 086,00 грн) - мережеве обладнання. ПП Соло</t>
  </si>
  <si>
    <t>Договір №581 від 01.06.2020 (2 257,00 грн) - мережеве обладнання. ПП Соло. Договір № 615 від 01.06.2020 (2 912,00 грн) - частини та приладдя до музичних інструментів. ПП Соло</t>
  </si>
  <si>
    <t>Договір №582 від 01.06.2020 (2 257,00 грн) - мережеве обладнання. ПП Соло. Договір № 616 від 01.06.2020 (2 912,00 грн) - частини та приладдя до музичних інструментів. ПП Соло</t>
  </si>
  <si>
    <t>Договір №488 від 18.05.2020 (3 952,00 грн) - частини та приладдя до музичних інструментів. ПП Соло. Договір № 531 від 27.05.2020 (3 086,00 грн) - мережеве обладнання. ПП Соло</t>
  </si>
  <si>
    <t>Договір №543 від 27.05.2020 (2 998,00 грн) - мережеве обладнання. ПП Соло. Договір № 617 від 01.06.2020 (2 912,00 грн) - частини та приладдя до музичних інструментів. ПП Соло</t>
  </si>
  <si>
    <t>Договір № 583 від 01.06.2020 (2 257,00 грн) - мережеве обладнання. ПП Соло. Договір № 618 від 01.06.2020  (2 912,00 грн) - частини та приладдя до музичних інструментів. ПП Соло</t>
  </si>
  <si>
    <t>Договір № 496 від 18.05.2020 (3 952,00 грн) - частини та приладдя до музичних інструментів. ПП Соло. Договір № 539 від 27.05.2020 (3 086,00 грн) - мережеве обладнання. ПП Соло</t>
  </si>
  <si>
    <t>Договір № 497 від 18.05.2020 (3 952,00 грн) - частини та приладдя до музичних інструментів. ПП Соло. Договір № 540 від 27.05.2020 (3 086,00 грн) - мережеве обладнання. ПП Соло</t>
  </si>
  <si>
    <t>Договір № 494 від 18.05.2020 (3 952,00 грн) - частини та приладдя до музичних інструментів. ПП Соло. Договір № 537 від 27.05.2020 (3 086,00 грн) - мережеве обладнання. ПП Соло</t>
  </si>
  <si>
    <t>Договір №584 від 01.06.2020 (2 257,00 грн) - мережеве обладнання. ПП Соло. Договір № 619 від 01.06.2020 (2 912,00 грн) - частини та приладдя до музичних інструментів. ПП Соло</t>
  </si>
  <si>
    <t>Договір №585 від 01.06.2020 (2 257,00 грн) - мережеве обладнання. ПП Соло. Договір №620 від 01.06.2020 (2 912,00 грн) - частини та приладдя до музичних інструментів. ПП Соло</t>
  </si>
  <si>
    <t>Договір №493 від 18.05.2020 (3 952,00 грн) - частини та приладдя до музичних інструментів. ПП Соло. Договір № 536 від 27.05.2020 (3 086,00 грн) - мережеве обладнання. ПП Соло</t>
  </si>
  <si>
    <t>Договір № 491 від 18.05.2020 (3 952,00 грн) - частини та приладдя до музичних інструментів. ПП Соло. Договір № 534 від 27.05.2020 (3 086,00 грн) - мережеве обладнання. ПП Соло</t>
  </si>
  <si>
    <t>Договір № 215 от 02.03.2020 (388593,00 грн). Підрядник - ТОВ "БГ "Єнерготехсервіс"</t>
  </si>
  <si>
    <t>Договір №500 від 18.05.2020  (3 952,00 грн) - частини та приладдя до музичних інструментів. ПП Соло. Договір № 587 від 01.06.2020 (988,00 грн) - мережеве обладнання. ПП Соло</t>
  </si>
  <si>
    <t>Договір  № 224 від 02.03.2020 (90026,00 грн).  ФОП Буканова О. В.  Договір № 164 від 20.02.2020 - (9973,90 грн). Постачальник ФОП Мальований О.П.</t>
  </si>
  <si>
    <t>Договір № 501 від 18.05.2020 (3 952,00 грн) - частини та приладдя до музичних інструментів. ПП Соло. Договір № 586 від 01.06.2020 (988,00 грн) - мережеве обладнання. ПП Соло</t>
  </si>
  <si>
    <t>Договір №544 від 27.05.2020 (3 870,00 грн) - мережеве обладнання. ПП Соло. Договір №621 від 01.06.2020 (280,00 грн) - кріплення для лампи. ПП Соло</t>
  </si>
  <si>
    <t>Договір № 502 від 18.05.2020 (3 952,00 грн) - частини та приладдя до музичних інструментів. ПП Соло. Договір № 588 від 01.06.2020 (988,00 грн) - мережеве обладнання. ПП Соло</t>
  </si>
  <si>
    <t>Договір № 503 від 18.05.2020 (3 952,00 грн) - частини та приладдя до музичних інструментів. ПП Соло. Договір № 589 від 01.06.2020 (988,00 грн) - мережеве обладнання. ПП Соло</t>
  </si>
  <si>
    <t>Договір № 486 від 18.05.2020 (39 749,00 грн) - цифрове піаніно, синтезатор. ПП Соло</t>
  </si>
  <si>
    <t>Договір № 376 від 10.04.2020 (22140,00 грн). принтер БФП. ТОВ "Фортекс"</t>
  </si>
  <si>
    <t>Договір № 487 від 18.05.2020 (11 038,00 грн) - синтезатор. ПП Соло. Договір № 505 від 18.05.2020 (5 707,00 грн)  - частини та приладдя до музичних інструментів.  ПП Соло. Договір № 590 від 01.06.2020 (1110,00 грн) - мережеве обладнання. ПП Соло</t>
  </si>
  <si>
    <t>Договір № 384 від 14.04.2020 (8598,00 грн) - принтер БФП. ТОВ "Фортекс"</t>
  </si>
  <si>
    <t xml:space="preserve">Договір № 622 від 01.06.2020 (1 674,00 грн) - стійка для акустичної системи. ПП Соло; </t>
  </si>
  <si>
    <t>Роботи виконано</t>
  </si>
  <si>
    <t>Наразі виконано: спортзал - улаштування підвісних стель, фарбування стін та укосів, улаштування цементної стяжки, демонтаж радіаторів опалення, заміна дверних коробок; тренерська - шпаклювання стін, улаштування керамічних плиток підлоги</t>
  </si>
  <si>
    <r>
      <t xml:space="preserve">Договір № 57 від 22.04.2020 - ТОВ "КЕРС" (код 38321855);                  </t>
    </r>
    <r>
      <rPr>
        <sz val="19"/>
        <color theme="1"/>
        <rFont val="Times New Roman"/>
        <family val="1"/>
        <charset val="204"/>
      </rPr>
      <t xml:space="preserve">Договір №04-03/20 від 01.04.2020 - ФОП Бондар Я.А. (код 3089719005);                 </t>
    </r>
    <r>
      <rPr>
        <sz val="19"/>
        <color theme="1"/>
        <rFont val="Times New Roman"/>
        <family val="1"/>
        <charset val="204"/>
      </rPr>
      <t>Договір №53 від 03.04.2020 - ТОВ "НІКОЛЬ" (код 20148124)</t>
    </r>
  </si>
  <si>
    <t>Договір №499 від 18.05.2020   (3 952,00 грн) - частини та приладдя до музичних інструментів. ПП Соло. Договір № 542 від 27.05.2020           (3 086,00 грн) - мережеве обладнання. ПП Соло</t>
  </si>
  <si>
    <t>(станом на 01.07.2020)</t>
  </si>
  <si>
    <t>Ведуться підготовчі роботи: розбирання покриття та основ, розбирання монолітних бетонних фундаментів, демонтаж металоконструкцій</t>
  </si>
  <si>
    <t>ПРОЄКТ РЕАЛІЗОВАНО</t>
  </si>
  <si>
    <r>
      <t xml:space="preserve"> </t>
    </r>
    <r>
      <rPr>
        <b/>
        <sz val="20"/>
        <color indexed="8"/>
        <rFont val="Times New Roman"/>
        <family val="1"/>
        <charset val="204"/>
      </rPr>
      <t>ПРОЄКТ РЕАЛІЗОВАНО</t>
    </r>
  </si>
  <si>
    <r>
      <t xml:space="preserve"> </t>
    </r>
    <r>
      <rPr>
        <b/>
        <sz val="20"/>
        <rFont val="Times New Roman"/>
        <family val="1"/>
        <charset val="204"/>
      </rPr>
      <t>ПРОЄКТ РЕАЛІЗОВАНО</t>
    </r>
  </si>
  <si>
    <r>
      <t xml:space="preserve">   </t>
    </r>
    <r>
      <rPr>
        <b/>
        <sz val="20"/>
        <rFont val="Times New Roman"/>
        <family val="1"/>
        <charset val="204"/>
      </rPr>
      <t xml:space="preserve">  ПРОЄКТ РЕАЛІЗОВАНО             </t>
    </r>
    <r>
      <rPr>
        <sz val="20"/>
        <rFont val="Times New Roman"/>
        <family val="1"/>
        <charset val="204"/>
      </rPr>
      <t xml:space="preserve">        </t>
    </r>
  </si>
  <si>
    <r>
      <t xml:space="preserve">   </t>
    </r>
    <r>
      <rPr>
        <b/>
        <sz val="20"/>
        <color theme="1"/>
        <rFont val="Times New Roman"/>
        <family val="1"/>
        <charset val="204"/>
      </rPr>
      <t xml:space="preserve"> ПРОЄКТ РЕАЛІЗОВАНО</t>
    </r>
  </si>
  <si>
    <r>
      <t xml:space="preserve"> </t>
    </r>
    <r>
      <rPr>
        <b/>
        <sz val="20"/>
        <color theme="1"/>
        <rFont val="Times New Roman"/>
        <family val="1"/>
        <charset val="204"/>
      </rPr>
      <t>ПРОЄКТ РЕАЛІЗОВАНО</t>
    </r>
  </si>
  <si>
    <t>03.04.2020 проведена допорогова закупівля UA-2020-03-27-000437-a. Торги відмінені. Учасник в зазначений термін не подав документи для заключеня договору</t>
  </si>
  <si>
    <t>Повторно направлено лист до Антимонопольного комітета від 11.06.2020 № 101-4464/04.</t>
  </si>
  <si>
    <t>У зв"язку з карантином міні-турнір відтерміновано</t>
  </si>
  <si>
    <t>06.03.2020 оголошено закупівлі UA2020-03-05-002377-c, UA2020-03-06-000939-c, UA2020-03-06-000481-в, UA2020-03-06-000530-в. Вказані процедури закупівель відбулись. По них заключені договори. Отримано товар. Оплачено постачальникам.  На суму економії придбаний екран(прямий договір).  Виставлено оголошення в системі Prozorro :UA-2020-05-26-004456-b Бактерицидні опромінювачі.Червень: Оплата за Екран.Укладений договір на Бактерицидні опромінювачі.Отриманий товар. На суму економії виставлено оголошення в системі Prozorro на:UA-2020-06-18-003495-b Хореографічні верстати. Закупівля відбулася.</t>
  </si>
  <si>
    <t>05.03.2020 оголошено закупівлі UA2020-03-05-001566-c, UA2020-03-05-001722-c, UA2020-03-05-001804-c, UA2020-03-05-001908-c. Вказані процедури закупівель відбулись. По них заключено договори. Отримано товар. Сплачено постачальникам. Виставлено оголошення в системі Prozorro на UA-2020-05-26-004938-b Подовжувачі.  На суму економії  придбані радіосистеми(прямий договір) ,та  виставлено оголошення в системі Prozorro UA-2020-05-26-003443-b Ноутбуки,UA-2020-05-26-002851-b Проектор. Отримано товар. Оплачено.Повторно виставлено оголошення в системі Prozorro UA-2020-06-18-003602-b Ноутбуки. Закупівля відбулася.</t>
  </si>
  <si>
    <t>10.03.2020 оголошено процедури закупівель  UA2020-03-10-001232-в, UA2020-03-05-002377-c, UA2020-03-10-0001454-в, UA2020-03-10-001351-в, UA2020-03-10-000399-в, UA2020-03-10-000539-в. Вказані процедури закупівель відбулись. По них заключено договори. Отримано товар. Сплачено постачальникам.   Виставлено оголошення в системі Prozorro на UA-2020-05-26-003616-b дзеркала, UA-2020-05-26-003802-b встановлення дзеркал, UA-2020-05-26-005122-b міні системи.  На суму економії виставлено оголошення в системі Prozorro на UA-2020-05-26-003309-b кондиціонер, UA-2020-05-26-004456-b  бактерицидні опромінювачі. Заключені договори на бактериоцидні опромінювачі, дзеркала, встановлення дзеркал, кондиціонер. Отриманий товар. На суму економії виставлено оголошення в системі Prozorro на UA-2020-06-18-003495-b флекс боли. UA-2020-06-18-002470-b кондиціонер. Закупівля відбулася.</t>
  </si>
  <si>
    <t>10.03.2020 оголошено процедури закупівель UA2020-03-10-002258-в, UA2020-03-10-002346-в, UA2020-03-10-0001454-в, UA2020-03-10-001351-в. Вказані процедури закупівель відбулись. По них заключено договори. Отримано товар. Сплачено постачальникам. Встановлення екрана (прямий договір). Виставлено оголошення в системі Prozorro на  UA-2020-05-26-004938-b міні майстерня.  На суму економії виставлено оголошення в системі Prozorro на UA-2020-05-26-004456-b бактерицидні опромінювачі, оплата встановлення екрану. Заключені договори на бактериоцидні опромінювачі, міні майстерні. Отриманий товар. На суму економії виставлено оголошення в системі Prozorro на UA-2020-06-18-003362-b мольберти. Закупівля відбулася.</t>
  </si>
  <si>
    <t>04.03.2020 за № 92 направлено лист до ПрАТ "ДТЕК Київські електромережі" щодо поновлення технічних умов. Відповідь не отримано у зв"язку з карантином</t>
  </si>
  <si>
    <r>
      <rPr>
        <b/>
        <sz val="20"/>
        <color theme="1"/>
        <rFont val="Times New Roman"/>
        <family val="1"/>
        <charset val="204"/>
      </rPr>
      <t>Роботи виконано.</t>
    </r>
    <r>
      <rPr>
        <sz val="20"/>
        <color theme="1"/>
        <rFont val="Times New Roman"/>
        <family val="1"/>
        <charset val="204"/>
      </rPr>
      <t xml:space="preserve"> Акти виконаних робіт на суму 131,907 грн. Готуються документи на проплату</t>
    </r>
  </si>
  <si>
    <t>Договір № 18/04-Е від 01.04.2020 ТОВ "Дитячі та спортивні майданчики"</t>
  </si>
  <si>
    <t>Договір № 71/06-Е від 17.06.2020 ФОП Мазур Марія Адольфівна (46,500 грн)</t>
  </si>
  <si>
    <t>Договір заключено. Ведуться підготовчі роботи</t>
  </si>
  <si>
    <t>Договір № 77/06-Е від 23.06.2020 ТОВ "РЕДБУД" (60,656 грн)</t>
  </si>
  <si>
    <t>Процедура закупівель відбулася UA-2020-03-23-002315-b; Торги на закупівлю UA-2020-06-09-002802-с не відбулися, не з"явився жоден учасник; Оголошено торги UA-2020-07-02-004905-а, аукціон відбудеться 24.07.2020</t>
  </si>
  <si>
    <t>Оголошено процедуру закупівель UA-2020-07-02-004905-а, аукціон відбудеться 24.07.2020</t>
  </si>
  <si>
    <t>Процедура закупівель відбулася, UA-2020-04-18-000350-а, UA-2020-04-15-000461-а; Оголошено торги UA-2020-07-02-004905-а, аукціон відбудеться 24.07.2020</t>
  </si>
  <si>
    <t>Процедура закупівель UA-2020-04-18-000427-а не відбулася, не з"явився жоден учасник. Оголошено торги UA-2020-07-02-004905-а, аукціон відбудеться 24.07.2020</t>
  </si>
  <si>
    <t>Процедуру закупівель оголошено UA-2020-07-02-004905-а, аукціон відбудеться 24.07.2020</t>
  </si>
  <si>
    <t>Процедура закупівель UA-2020-07-02-004905-а, UA-2020-06-09-002802-с, UA-2020-04-18-000350-а, UA-2020-04-18-000427-а не відбулася. Не з"явився жоден учасник</t>
  </si>
  <si>
    <t>Процедура закупівель UA-2020-04-18-000427-а не відбулася, не з"явився жоден учасник</t>
  </si>
  <si>
    <t>Процедура закупівель UA-2020-04-18-000350-а, UA-2020-04-15-000461-а відбулася. 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</si>
  <si>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закупівель відбулася UA-2020-04-18-000350-а, UA-2020-04-15-000461-а; Оголошено процедуру закупівель UA-2020-07-02-004905-а, аукціон відбудеться 24.07.2020; Оголошено процедуру закупівель UA-2020-07-01-008091-а, аукціон відбудеться 17.07.2020</t>
  </si>
  <si>
    <t>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</si>
  <si>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закупівель відбулася UA-2020-04-18-000350-а, UA-2020-04-15-000461-а. Оголошено процедуру закупівель UA-2020-07-02-004905-а, аукціон відбудеться 24.07.2020; Оголошено процедуру закупівель UA-2020-07-01-008091-а, аукціон відбудеться 17.07.2020</t>
  </si>
  <si>
    <t>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</si>
  <si>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закупівель відбулася, UA-2020-04-18-000350-а, UA-2020-04-15-000461-а; 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</si>
  <si>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закупівель відбулася UA-2020-04-18-000350-а; 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</si>
  <si>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закупівель відбулася UA-2020-04-15-000461-а; Оголошено процедуру закупівель UA-2020-07-02-004905-а, аукціон відбудеться 24.07.2020; Оголошено процедуру закупівель UA-2020-07-01-008091-а, аукціон відбудеться 17.07.2020</t>
  </si>
  <si>
    <t>Процедура закупвель  відбулася UA-2020-04-18-000350-а; Оголошено процедуру закупівель UA-2020-07-02-004905-а, аукціон відбудеться 24.07.2020; Оголошено процедуру закупівель UA-2020-07-01-008091-а, аукціон відбудеться 17.07.2020</t>
  </si>
  <si>
    <t>Процедурпа закупівель  відбулася, UA-2020-03-23-002315-b</t>
  </si>
  <si>
    <t>Процедура закупівель відбулася, UA-2020-04-18-000441-а; Оголошено процедуру закупівель UA-2020-07-02-004905-а, аукціон відбудеться 24.07.2020</t>
  </si>
  <si>
    <t>Процедура закупівель відбулася UA-2020-04-15-000461-а; Готуються документи на проведення інших процедур закупівель</t>
  </si>
  <si>
    <t>Процедура закупівель відбулася UA-2020-04-18-000441-а, UA-2020-04-18-000350-а; Оголошено процедуру закупівель UA-2020-07-02-004905-а, аукціон відбудеться 24.07.2020</t>
  </si>
  <si>
    <t>Процедура закупівель відбулася UA-2020-03-23-002315-b; Оголошено процедуру закупівель UA-2020-07-02-004905-а, аукціон відбудеться 24.07.2020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</si>
</sst>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
    <numFmt numFmtId="167" formatCode="#,##0.000\ _₽"/>
  </numFmts>
  <fonts count="25"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sz val="10"/>
      <color theme="1"/>
      <name val="Times New Roman"/>
      <family val="1"/>
      <charset val="204"/>
    </font>
    <font>
      <sz val="11"/>
      <color rgb="FF000000"/>
      <name val="Calibri"/>
      <family val="2"/>
      <charset val="204"/>
    </font>
    <font>
      <b/>
      <sz val="12"/>
      <color theme="1"/>
      <name val="Times New Roman"/>
      <family val="1"/>
      <charset val="204"/>
    </font>
    <font>
      <b/>
      <sz val="20"/>
      <color theme="1"/>
      <name val="Times New Roman"/>
      <family val="1"/>
      <charset val="204"/>
    </font>
    <font>
      <sz val="20"/>
      <color theme="1"/>
      <name val="Times New Roman"/>
      <family val="1"/>
      <charset val="204"/>
    </font>
    <font>
      <b/>
      <sz val="20"/>
      <color rgb="FF000000"/>
      <name val="Times New Roman"/>
      <family val="1"/>
      <charset val="204"/>
    </font>
    <font>
      <sz val="20"/>
      <color rgb="FF000000"/>
      <name val="Times New Roman"/>
      <family val="1"/>
      <charset val="204"/>
    </font>
    <font>
      <sz val="20"/>
      <name val="Times New Roman"/>
      <family val="1"/>
      <charset val="204"/>
    </font>
    <font>
      <sz val="20"/>
      <color indexed="8"/>
      <name val="Times New Roman"/>
      <family val="1"/>
      <charset val="204"/>
    </font>
    <font>
      <b/>
      <sz val="20"/>
      <name val="Times New Roman"/>
      <family val="1"/>
      <charset val="204"/>
    </font>
    <font>
      <sz val="19"/>
      <name val="Times New Roman"/>
      <family val="1"/>
      <charset val="204"/>
    </font>
    <font>
      <sz val="16"/>
      <color theme="1"/>
      <name val="Times New Roman"/>
      <family val="1"/>
      <charset val="204"/>
    </font>
    <font>
      <sz val="19"/>
      <color theme="1"/>
      <name val="Times New Roman"/>
      <family val="1"/>
      <charset val="204"/>
    </font>
    <font>
      <sz val="12"/>
      <name val="Times New Roman"/>
      <family val="1"/>
      <charset val="204"/>
    </font>
    <font>
      <sz val="18"/>
      <name val="Times New Roman"/>
      <family val="1"/>
      <charset val="204"/>
    </font>
    <font>
      <sz val="18"/>
      <color indexed="8"/>
      <name val="Times New Roman"/>
      <family val="1"/>
      <charset val="204"/>
    </font>
    <font>
      <b/>
      <sz val="20"/>
      <color indexed="8"/>
      <name val="Times New Roman"/>
      <family val="1"/>
      <charset val="204"/>
    </font>
    <font>
      <sz val="18"/>
      <color theme="1"/>
      <name val="Times New Roman"/>
      <family val="1"/>
      <charset val="204"/>
    </font>
    <font>
      <b/>
      <sz val="22"/>
      <color theme="1"/>
      <name val="Times New Roman"/>
      <family val="1"/>
      <charset val="204"/>
    </font>
    <font>
      <b/>
      <sz val="18"/>
      <color indexed="8"/>
      <name val="Times New Roman"/>
      <family val="1"/>
      <charset val="204"/>
    </font>
    <font>
      <sz val="15"/>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97">
    <xf numFmtId="0" fontId="0" fillId="0" borderId="0" xfId="0"/>
    <xf numFmtId="0" fontId="1" fillId="0" borderId="0" xfId="0" applyFont="1" applyFill="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14" fontId="4" fillId="0" borderId="0" xfId="0" applyNumberFormat="1" applyFont="1" applyBorder="1" applyAlignment="1">
      <alignment horizontal="center" vertical="center" wrapText="1"/>
    </xf>
    <xf numFmtId="0" fontId="0" fillId="3" borderId="0" xfId="0" applyFill="1" applyBorder="1" applyAlignment="1">
      <alignment vertical="top" wrapText="1"/>
    </xf>
    <xf numFmtId="2" fontId="4" fillId="0" borderId="0" xfId="0" applyNumberFormat="1" applyFont="1" applyBorder="1" applyAlignment="1">
      <alignment vertical="center" wrapText="1"/>
    </xf>
    <xf numFmtId="2" fontId="4" fillId="0" borderId="0" xfId="0" applyNumberFormat="1" applyFont="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xf numFmtId="2" fontId="3" fillId="0" borderId="0" xfId="0" applyNumberFormat="1" applyFont="1" applyFill="1" applyBorder="1"/>
    <xf numFmtId="2" fontId="1" fillId="0" borderId="0" xfId="0" applyNumberFormat="1" applyFont="1" applyFill="1" applyBorder="1"/>
    <xf numFmtId="0" fontId="8" fillId="0" borderId="1" xfId="0" applyFont="1" applyFill="1" applyBorder="1" applyAlignment="1"/>
    <xf numFmtId="2" fontId="8" fillId="0" borderId="1" xfId="0" applyNumberFormat="1" applyFont="1" applyFill="1" applyBorder="1" applyAlignment="1"/>
    <xf numFmtId="0" fontId="8" fillId="0" borderId="1" xfId="0" applyFont="1" applyFill="1" applyBorder="1" applyAlignment="1">
      <alignment horizontal="center"/>
    </xf>
    <xf numFmtId="0" fontId="7" fillId="0" borderId="1"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2" borderId="1" xfId="0" applyNumberFormat="1" applyFont="1" applyFill="1" applyBorder="1" applyAlignment="1">
      <alignment vertical="top" wrapText="1"/>
    </xf>
    <xf numFmtId="0" fontId="8" fillId="0" borderId="1" xfId="0" applyFont="1" applyFill="1" applyBorder="1" applyAlignment="1">
      <alignment horizontal="left" vertical="top" wrapText="1"/>
    </xf>
    <xf numFmtId="0" fontId="10" fillId="0" borderId="1" xfId="0" applyNumberFormat="1" applyFont="1" applyBorder="1" applyAlignment="1">
      <alignment vertical="top" wrapText="1"/>
    </xf>
    <xf numFmtId="0" fontId="11" fillId="0" borderId="1" xfId="0" applyFont="1" applyBorder="1" applyAlignment="1">
      <alignment horizontal="left"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9" fillId="0" borderId="1" xfId="0" applyNumberFormat="1" applyFont="1" applyBorder="1" applyAlignment="1">
      <alignment horizontal="left" vertical="top" wrapText="1"/>
    </xf>
    <xf numFmtId="0" fontId="12"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8" fillId="0" borderId="1" xfId="0" applyFont="1" applyBorder="1" applyAlignment="1">
      <alignment vertical="top" wrapText="1"/>
    </xf>
    <xf numFmtId="0" fontId="11" fillId="0" borderId="1" xfId="0" applyFont="1" applyFill="1" applyBorder="1" applyAlignment="1">
      <alignment vertical="top" wrapText="1"/>
    </xf>
    <xf numFmtId="165" fontId="13" fillId="0" borderId="1" xfId="0" applyNumberFormat="1" applyFont="1" applyBorder="1" applyAlignment="1">
      <alignment horizontal="center" vertical="top"/>
    </xf>
    <xf numFmtId="0" fontId="8" fillId="2" borderId="1" xfId="0" applyFont="1" applyFill="1" applyBorder="1" applyAlignment="1">
      <alignment horizontal="left" vertical="top" wrapText="1"/>
    </xf>
    <xf numFmtId="165" fontId="7" fillId="0" borderId="1" xfId="0" applyNumberFormat="1" applyFont="1" applyFill="1" applyBorder="1" applyAlignment="1">
      <alignment horizontal="center" vertical="top" wrapText="1"/>
    </xf>
    <xf numFmtId="14" fontId="8"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xf>
    <xf numFmtId="0" fontId="7" fillId="0" borderId="1" xfId="0" applyFont="1" applyBorder="1" applyAlignment="1">
      <alignment horizontal="center" vertical="top"/>
    </xf>
    <xf numFmtId="0" fontId="8" fillId="0" borderId="1" xfId="0" applyFont="1" applyBorder="1" applyAlignment="1">
      <alignment horizontal="left" vertical="top" wrapText="1"/>
    </xf>
    <xf numFmtId="164" fontId="7" fillId="0" borderId="1" xfId="0" applyNumberFormat="1" applyFont="1" applyBorder="1" applyAlignment="1">
      <alignment horizontal="center" vertical="top"/>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top" wrapText="1"/>
    </xf>
    <xf numFmtId="3" fontId="7" fillId="0" borderId="1" xfId="0" applyNumberFormat="1" applyFont="1" applyFill="1" applyBorder="1" applyAlignment="1">
      <alignment horizontal="center" vertical="center"/>
    </xf>
    <xf numFmtId="0" fontId="14" fillId="0" borderId="1" xfId="0" applyFont="1" applyBorder="1" applyAlignment="1">
      <alignment horizontal="left" vertical="top" wrapText="1"/>
    </xf>
    <xf numFmtId="0" fontId="15"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164"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7" fillId="0" borderId="1" xfId="0" applyFont="1" applyFill="1" applyBorder="1" applyAlignment="1">
      <alignment vertical="center" wrapText="1"/>
    </xf>
    <xf numFmtId="0" fontId="19"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9" fillId="0"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20" fillId="0" borderId="1" xfId="0" applyFont="1" applyBorder="1" applyAlignment="1">
      <alignment horizontal="center" vertical="top" wrapText="1"/>
    </xf>
    <xf numFmtId="0" fontId="15" fillId="0" borderId="1" xfId="0" applyFont="1" applyBorder="1" applyAlignment="1">
      <alignment vertical="center" wrapText="1"/>
    </xf>
    <xf numFmtId="164" fontId="22" fillId="0" borderId="1" xfId="0" applyNumberFormat="1" applyFont="1" applyFill="1" applyBorder="1" applyAlignment="1">
      <alignment horizontal="center" vertical="top" wrapText="1"/>
    </xf>
    <xf numFmtId="0" fontId="21" fillId="0" borderId="1" xfId="0" applyFont="1" applyFill="1" applyBorder="1" applyAlignment="1">
      <alignment horizontal="center" vertical="top" wrapText="1"/>
    </xf>
    <xf numFmtId="0" fontId="15"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23" fillId="0"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1" fillId="0" borderId="1" xfId="0" applyFont="1" applyFill="1" applyBorder="1" applyAlignment="1">
      <alignment horizontal="center" vertical="top" wrapText="1"/>
    </xf>
    <xf numFmtId="0" fontId="20" fillId="0" borderId="1" xfId="0" applyFont="1" applyFill="1" applyBorder="1" applyAlignment="1">
      <alignment horizontal="center" vertical="center" wrapText="1"/>
    </xf>
    <xf numFmtId="167" fontId="23" fillId="0" borderId="1"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0" fontId="10" fillId="0" borderId="1" xfId="0" applyNumberFormat="1" applyFont="1" applyBorder="1" applyAlignment="1">
      <alignment horizontal="left"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20" fillId="2"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10" fillId="0" borderId="1" xfId="0" applyNumberFormat="1" applyFont="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xf>
    <xf numFmtId="0" fontId="8" fillId="0" borderId="1" xfId="0" applyFont="1" applyFill="1" applyBorder="1" applyAlignment="1">
      <alignment horizontal="right" vertical="center"/>
    </xf>
    <xf numFmtId="2" fontId="7" fillId="0" borderId="1" xfId="0" applyNumberFormat="1" applyFont="1" applyFill="1" applyBorder="1" applyAlignment="1">
      <alignment horizontal="center" vertical="top" wrapText="1"/>
    </xf>
    <xf numFmtId="0" fontId="2" fillId="0" borderId="1" xfId="0" applyFont="1" applyFill="1" applyBorder="1"/>
    <xf numFmtId="0" fontId="1" fillId="0" borderId="1" xfId="0" applyFont="1" applyFill="1" applyBorder="1"/>
    <xf numFmtId="0" fontId="6" fillId="0" borderId="1" xfId="0" applyFont="1" applyFill="1" applyBorder="1"/>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1" fillId="0" borderId="1" xfId="0" applyFont="1" applyFill="1" applyBorder="1" applyAlignment="1">
      <alignment horizontal="center"/>
    </xf>
    <xf numFmtId="0" fontId="2" fillId="0" borderId="1" xfId="0" applyFont="1" applyFill="1" applyBorder="1" applyAlignment="1">
      <alignment horizontal="center" vertical="center"/>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269283</xdr:colOff>
      <xdr:row>97</xdr:row>
      <xdr:rowOff>261211</xdr:rowOff>
    </xdr:from>
    <xdr:ext cx="65" cy="172227"/>
    <xdr:sp macro="" textlink="">
      <xdr:nvSpPr>
        <xdr:cNvPr id="2" name="TextBox 1"/>
        <xdr:cNvSpPr txBox="1"/>
      </xdr:nvSpPr>
      <xdr:spPr>
        <a:xfrm>
          <a:off x="14863520" y="31184171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uk-U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12/Desktop/&#1054;&#1057;&#1042;&#1030;&#1058;&#1040;%20&#1030;&#1085;&#1092;&#1086;&#1088;&#1084;&#1072;&#1094;&#1110;&#1103;%20&#1043;&#1055;%2007.02.2020&#108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s>
    <sheetDataSet>
      <sheetData sheetId="0" refreshError="1">
        <row r="16">
          <cell r="C16" t="str">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1">
          <cell r="C21" t="str">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2">
          <cell r="C22" t="str">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5">
          <cell r="C25" t="str">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47">
          <cell r="C47" t="str">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75">
          <cell r="C75" t="str">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tender.biz/tender/budivelni-roboti/UA-2020-03-27-000253-a-blahoustrij-prybudynkovyx-terytorij-prosp-mykoly-bazhana-7i-7h-7v-9" TargetMode="External"/><Relationship Id="rId13" Type="http://schemas.openxmlformats.org/officeDocument/2006/relationships/hyperlink" Target="https://e-tender.biz/tender/budivelni-roboti/UA-2020-03-27-000410-a-blahoustrij-prybudynkovoyi-terytoriyi-ta-vstanovlennya-sportyvnoho-kompleksu-na" TargetMode="External"/><Relationship Id="rId3" Type="http://schemas.openxmlformats.org/officeDocument/2006/relationships/hyperlink" Target="https://e-tender.biz/tender/budivelni-roboti/UA-2020-03-26-004646-b-blahoustrij-prybudynkovyx-terytorij-vul-dekabrystiv-5-5a-5b-hromadskyj" TargetMode="External"/><Relationship Id="rId7" Type="http://schemas.openxmlformats.org/officeDocument/2006/relationships/hyperlink" Target="https://e-tender.biz/tender/budivelni-roboti/UA-2020-03-27-000291-a-blahoustrij-prybudynkovyx-terytorij-prosp-mykoly-bazhana-7a-7b-7d" TargetMode="External"/><Relationship Id="rId12" Type="http://schemas.openxmlformats.org/officeDocument/2006/relationships/hyperlink" Target="https://e-tender.biz/tender/budivelni-roboti/UA-2020-03-26-004710-b-blahoustrij-prybudynkovyx-terytorij-prosp-mykoly-bazhana-9v-9h-9z-vul" TargetMode="External"/><Relationship Id="rId17" Type="http://schemas.openxmlformats.org/officeDocument/2006/relationships/drawing" Target="../drawings/drawing1.xml"/><Relationship Id="rId2" Type="http://schemas.openxmlformats.org/officeDocument/2006/relationships/hyperlink" Target="https://e-tender.biz/tender/budivelni-roboti/UA-2020-03-26-004552-b-blahoustrij-prybudynkovyx-terytorij-vul-dekabrystiv-9-9a-hromadskyj" TargetMode="External"/><Relationship Id="rId16" Type="http://schemas.openxmlformats.org/officeDocument/2006/relationships/printerSettings" Target="../printerSettings/printerSettings1.bin"/><Relationship Id="rId1" Type="http://schemas.openxmlformats.org/officeDocument/2006/relationships/hyperlink" Target="https://e-tender.biz/tender/muzichni-sportivni-tovari-igrashki/UA-2020-03-27-000437-a-dytyachyj-majdanchyk-na-xarkivskomu-shose-180-21-hromadskyj-byudzhet-1324" TargetMode="External"/><Relationship Id="rId6" Type="http://schemas.openxmlformats.org/officeDocument/2006/relationships/hyperlink" Target="https://e-tender.biz/tender/budivelni-roboti/UA-2020-03-27-000375-a-blahoustrij-prybudynkovyx-terytorij-vul-dekabrystiv-8-10a-12-37" TargetMode="External"/><Relationship Id="rId11" Type="http://schemas.openxmlformats.org/officeDocument/2006/relationships/hyperlink" Target="https://e-tender.biz/tender/budivelni-roboti/UA-2020-03-26-004847-b-blahoustrij-prybudynkovyx-terytorij-vul-arxitektora-verbyczkoho-22-1-24" TargetMode="External"/><Relationship Id="rId5" Type="http://schemas.openxmlformats.org/officeDocument/2006/relationships/hyperlink" Target="https://e-tender.biz/tender/budivelni-roboti/UA-2020-03-26-004760-b-blahoustrij-prybudynkovyx-terytorij-prosp-mykoly-bazhana-9d-9zh-hromadskyj" TargetMode="External"/><Relationship Id="rId15" Type="http://schemas.openxmlformats.org/officeDocument/2006/relationships/hyperlink" Target="https://e-tender.biz/tender/budivelni-roboti/UA-2020-03-26-004442-b-blahoustrij-prybudynkovyx-terytorij-prosp-mykoly-bazhana-5-5a-hromadskyj" TargetMode="External"/><Relationship Id="rId10" Type="http://schemas.openxmlformats.org/officeDocument/2006/relationships/hyperlink" Target="https://e-tender.biz/tender/budivelni-roboti/UA-2020-03-26-004871-b-blahoustrij-prybudynkovyx-terytorij-vul-arxitektora-verbyczkoho" TargetMode="External"/><Relationship Id="rId4" Type="http://schemas.openxmlformats.org/officeDocument/2006/relationships/hyperlink" Target="https://e-tender.biz/tender/budivelni-roboti/UA-2020-03-26-004803-b-blahoustrij-prybudynkovyx-terytorij-prosp-mykoly-bazhana-9a-9b-hromadskyj" TargetMode="External"/><Relationship Id="rId9" Type="http://schemas.openxmlformats.org/officeDocument/2006/relationships/hyperlink" Target="https://e-tender.biz/tender/budivelni-roboti/UA-2020-03-27-000331-a-blahoustrij-prybudynkovyx-terytorij-prosp-mykoly-bazhana-5b-5v-5e-7" TargetMode="External"/><Relationship Id="rId14" Type="http://schemas.openxmlformats.org/officeDocument/2006/relationships/hyperlink" Target="https://e-tender.biz/tender/budivelni-roboti/UA-2020-03-26-004282-b-dostupnyj-sport-dlya-vsix-vul-boryspilska-38-hromadskyj-byudzhet-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9"/>
  <sheetViews>
    <sheetView tabSelected="1" view="pageBreakPreview" topLeftCell="A114" zoomScale="28" zoomScaleNormal="60" zoomScaleSheetLayoutView="28" workbookViewId="0">
      <selection activeCell="V142" sqref="V142"/>
    </sheetView>
  </sheetViews>
  <sheetFormatPr defaultColWidth="9.140625" defaultRowHeight="15" x14ac:dyDescent="0.25"/>
  <cols>
    <col min="1" max="1" width="5.5703125" style="1" customWidth="1"/>
    <col min="2" max="2" width="42.85546875" style="1" customWidth="1"/>
    <col min="3" max="3" width="57.5703125" style="1" customWidth="1"/>
    <col min="4" max="4" width="50.140625" style="1" customWidth="1"/>
    <col min="5" max="5" width="30.85546875" style="1" customWidth="1"/>
    <col min="6" max="6" width="31.85546875" style="1" customWidth="1"/>
    <col min="7" max="7" width="22.42578125" style="12" customWidth="1"/>
    <col min="8" max="8" width="63.85546875" style="9" customWidth="1"/>
    <col min="9" max="9" width="19.140625" style="12" customWidth="1"/>
    <col min="10" max="10" width="12.42578125" style="12" customWidth="1"/>
    <col min="11" max="11" width="23" style="1" customWidth="1"/>
    <col min="12" max="12" width="22.7109375" style="1" customWidth="1"/>
    <col min="13" max="16384" width="9.140625" style="1"/>
  </cols>
  <sheetData>
    <row r="1" spans="1:14" s="90" customFormat="1" ht="25.5" x14ac:dyDescent="0.35">
      <c r="A1" s="87" t="s">
        <v>5</v>
      </c>
      <c r="B1" s="87"/>
      <c r="C1" s="87"/>
      <c r="D1" s="87"/>
      <c r="E1" s="87"/>
      <c r="F1" s="87"/>
      <c r="G1" s="87"/>
      <c r="H1" s="87"/>
      <c r="I1" s="87"/>
      <c r="J1" s="87"/>
      <c r="K1" s="87"/>
      <c r="L1" s="87"/>
    </row>
    <row r="2" spans="1:14" s="90" customFormat="1" ht="25.5" x14ac:dyDescent="0.35">
      <c r="A2" s="87" t="s">
        <v>10</v>
      </c>
      <c r="B2" s="87"/>
      <c r="C2" s="87"/>
      <c r="D2" s="87"/>
      <c r="E2" s="87"/>
      <c r="F2" s="87"/>
      <c r="G2" s="87"/>
      <c r="H2" s="87"/>
      <c r="I2" s="87"/>
      <c r="J2" s="87"/>
      <c r="K2" s="87"/>
      <c r="L2" s="87"/>
    </row>
    <row r="3" spans="1:14" s="91" customFormat="1" ht="45.75" customHeight="1" x14ac:dyDescent="0.4">
      <c r="A3" s="13"/>
      <c r="B3" s="13"/>
      <c r="C3" s="13"/>
      <c r="D3" s="13"/>
      <c r="E3" s="13"/>
      <c r="F3" s="13"/>
      <c r="G3" s="14"/>
      <c r="H3" s="15"/>
      <c r="I3" s="88" t="s">
        <v>305</v>
      </c>
      <c r="J3" s="88"/>
      <c r="K3" s="88"/>
      <c r="L3" s="88"/>
    </row>
    <row r="4" spans="1:14" s="92" customFormat="1" ht="24" customHeight="1" x14ac:dyDescent="0.25">
      <c r="A4" s="85" t="s">
        <v>0</v>
      </c>
      <c r="B4" s="85" t="s">
        <v>34</v>
      </c>
      <c r="C4" s="85" t="s">
        <v>14</v>
      </c>
      <c r="D4" s="85" t="s">
        <v>98</v>
      </c>
      <c r="E4" s="85" t="s">
        <v>99</v>
      </c>
      <c r="F4" s="85" t="s">
        <v>7</v>
      </c>
      <c r="G4" s="89" t="s">
        <v>8</v>
      </c>
      <c r="H4" s="85" t="s">
        <v>9</v>
      </c>
      <c r="I4" s="85"/>
      <c r="J4" s="85"/>
      <c r="K4" s="85"/>
      <c r="L4" s="85"/>
      <c r="N4" s="91"/>
    </row>
    <row r="5" spans="1:14" s="92" customFormat="1" ht="55.5" customHeight="1" x14ac:dyDescent="0.25">
      <c r="A5" s="85"/>
      <c r="B5" s="85"/>
      <c r="C5" s="85"/>
      <c r="D5" s="85"/>
      <c r="E5" s="85"/>
      <c r="F5" s="85"/>
      <c r="G5" s="89"/>
      <c r="H5" s="85" t="s">
        <v>11</v>
      </c>
      <c r="I5" s="85" t="s">
        <v>1</v>
      </c>
      <c r="J5" s="85"/>
      <c r="K5" s="85" t="s">
        <v>3</v>
      </c>
      <c r="L5" s="85"/>
    </row>
    <row r="6" spans="1:14" s="92" customFormat="1" ht="109.5" customHeight="1" x14ac:dyDescent="0.25">
      <c r="A6" s="85"/>
      <c r="B6" s="85"/>
      <c r="C6" s="85"/>
      <c r="D6" s="85"/>
      <c r="E6" s="85"/>
      <c r="F6" s="85"/>
      <c r="G6" s="89"/>
      <c r="H6" s="85"/>
      <c r="I6" s="72" t="s">
        <v>25</v>
      </c>
      <c r="J6" s="16" t="s">
        <v>2</v>
      </c>
      <c r="K6" s="17" t="s">
        <v>12</v>
      </c>
      <c r="L6" s="17" t="s">
        <v>13</v>
      </c>
    </row>
    <row r="7" spans="1:14" s="93" customFormat="1" ht="23.25" customHeight="1" x14ac:dyDescent="0.25">
      <c r="A7" s="18">
        <v>1</v>
      </c>
      <c r="B7" s="18">
        <v>2</v>
      </c>
      <c r="C7" s="18">
        <v>3</v>
      </c>
      <c r="D7" s="18">
        <v>4</v>
      </c>
      <c r="E7" s="18">
        <v>5</v>
      </c>
      <c r="F7" s="18">
        <v>6</v>
      </c>
      <c r="G7" s="19">
        <v>7</v>
      </c>
      <c r="H7" s="18">
        <v>8</v>
      </c>
      <c r="I7" s="19">
        <v>9</v>
      </c>
      <c r="J7" s="20">
        <v>10</v>
      </c>
      <c r="K7" s="20">
        <v>11</v>
      </c>
      <c r="L7" s="20">
        <v>12</v>
      </c>
      <c r="N7" s="92"/>
    </row>
    <row r="8" spans="1:14" s="94" customFormat="1" ht="37.5" customHeight="1" x14ac:dyDescent="0.25">
      <c r="A8" s="81" t="s">
        <v>15</v>
      </c>
      <c r="B8" s="81"/>
      <c r="C8" s="81"/>
      <c r="D8" s="81"/>
      <c r="E8" s="81"/>
      <c r="F8" s="81"/>
      <c r="G8" s="81"/>
      <c r="H8" s="81"/>
      <c r="I8" s="81"/>
      <c r="J8" s="81"/>
      <c r="K8" s="81"/>
      <c r="L8" s="81"/>
    </row>
    <row r="9" spans="1:14" s="95" customFormat="1" ht="401.25" customHeight="1" x14ac:dyDescent="0.25">
      <c r="A9" s="70">
        <v>1</v>
      </c>
      <c r="B9" s="21" t="s">
        <v>101</v>
      </c>
      <c r="C9" s="22" t="s">
        <v>35</v>
      </c>
      <c r="D9" s="74" t="s">
        <v>19</v>
      </c>
      <c r="E9" s="75" t="s">
        <v>51</v>
      </c>
      <c r="F9" s="52" t="s">
        <v>303</v>
      </c>
      <c r="G9" s="76">
        <v>53.8</v>
      </c>
      <c r="H9" s="77" t="s">
        <v>260</v>
      </c>
      <c r="I9" s="76">
        <v>49.3</v>
      </c>
      <c r="J9" s="51">
        <v>0.92</v>
      </c>
      <c r="K9" s="70"/>
      <c r="L9" s="70"/>
    </row>
    <row r="10" spans="1:14" s="95" customFormat="1" ht="408.75" customHeight="1" x14ac:dyDescent="0.25">
      <c r="A10" s="70">
        <v>2</v>
      </c>
      <c r="B10" s="23" t="s">
        <v>102</v>
      </c>
      <c r="C10" s="22" t="s">
        <v>54</v>
      </c>
      <c r="D10" s="74" t="s">
        <v>17</v>
      </c>
      <c r="E10" s="75" t="s">
        <v>48</v>
      </c>
      <c r="F10" s="64" t="s">
        <v>263</v>
      </c>
      <c r="G10" s="76">
        <v>663.12</v>
      </c>
      <c r="H10" s="77" t="s">
        <v>326</v>
      </c>
      <c r="I10" s="76">
        <v>5.4</v>
      </c>
      <c r="J10" s="51">
        <v>0.01</v>
      </c>
      <c r="K10" s="70"/>
      <c r="L10" s="70"/>
    </row>
    <row r="11" spans="1:14" s="95" customFormat="1" ht="409.5" customHeight="1" x14ac:dyDescent="0.25">
      <c r="A11" s="70">
        <v>3</v>
      </c>
      <c r="B11" s="23" t="s">
        <v>103</v>
      </c>
      <c r="C11" s="48" t="s">
        <v>100</v>
      </c>
      <c r="D11" s="74" t="s">
        <v>17</v>
      </c>
      <c r="E11" s="75" t="s">
        <v>48</v>
      </c>
      <c r="F11" s="53" t="s">
        <v>264</v>
      </c>
      <c r="G11" s="71">
        <v>328.56599999999997</v>
      </c>
      <c r="H11" s="25" t="s">
        <v>199</v>
      </c>
      <c r="I11" s="71">
        <v>73.34</v>
      </c>
      <c r="J11" s="71">
        <v>22</v>
      </c>
      <c r="K11" s="70"/>
      <c r="L11" s="70"/>
    </row>
    <row r="12" spans="1:14" s="95" customFormat="1" ht="216.75" customHeight="1" x14ac:dyDescent="0.25">
      <c r="A12" s="70">
        <v>4</v>
      </c>
      <c r="B12" s="73" t="s">
        <v>104</v>
      </c>
      <c r="C12" s="24" t="s">
        <v>55</v>
      </c>
      <c r="D12" s="74" t="s">
        <v>17</v>
      </c>
      <c r="E12" s="75" t="s">
        <v>48</v>
      </c>
      <c r="F12" s="70"/>
      <c r="G12" s="71">
        <v>110.556</v>
      </c>
      <c r="H12" s="25" t="s">
        <v>327</v>
      </c>
      <c r="I12" s="70"/>
      <c r="J12" s="70"/>
      <c r="K12" s="70"/>
      <c r="L12" s="70"/>
    </row>
    <row r="13" spans="1:14" s="95" customFormat="1" ht="266.25" customHeight="1" x14ac:dyDescent="0.25">
      <c r="A13" s="70">
        <v>5</v>
      </c>
      <c r="B13" s="73" t="s">
        <v>105</v>
      </c>
      <c r="C13" s="24" t="s">
        <v>56</v>
      </c>
      <c r="D13" s="74" t="s">
        <v>17</v>
      </c>
      <c r="E13" s="75" t="s">
        <v>37</v>
      </c>
      <c r="F13" s="70"/>
      <c r="G13" s="71">
        <v>201.40799999999999</v>
      </c>
      <c r="H13" s="25" t="s">
        <v>327</v>
      </c>
      <c r="I13" s="70"/>
      <c r="J13" s="70"/>
      <c r="K13" s="70"/>
      <c r="L13" s="70"/>
    </row>
    <row r="14" spans="1:14" s="95" customFormat="1" ht="237.75" customHeight="1" x14ac:dyDescent="0.25">
      <c r="A14" s="70">
        <v>6</v>
      </c>
      <c r="B14" s="73" t="s">
        <v>106</v>
      </c>
      <c r="C14" s="24" t="s">
        <v>57</v>
      </c>
      <c r="D14" s="74" t="s">
        <v>17</v>
      </c>
      <c r="E14" s="75" t="s">
        <v>37</v>
      </c>
      <c r="F14" s="63" t="s">
        <v>265</v>
      </c>
      <c r="G14" s="71">
        <v>185.495</v>
      </c>
      <c r="H14" s="25" t="s">
        <v>328</v>
      </c>
      <c r="I14" s="70"/>
      <c r="J14" s="70"/>
      <c r="K14" s="56"/>
      <c r="L14" s="70"/>
    </row>
    <row r="15" spans="1:14" s="95" customFormat="1" ht="358.5" customHeight="1" x14ac:dyDescent="0.25">
      <c r="A15" s="81">
        <v>7</v>
      </c>
      <c r="B15" s="80" t="s">
        <v>107</v>
      </c>
      <c r="C15" s="26" t="str">
        <f>'[1]2020'!C16</f>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15" s="84" t="s">
        <v>17</v>
      </c>
      <c r="E15" s="82" t="s">
        <v>37</v>
      </c>
      <c r="F15" s="55" t="s">
        <v>216</v>
      </c>
      <c r="G15" s="83">
        <v>1000</v>
      </c>
      <c r="H15" s="27" t="s">
        <v>306</v>
      </c>
      <c r="I15" s="81"/>
      <c r="J15" s="81"/>
      <c r="K15" s="81"/>
      <c r="L15" s="81"/>
    </row>
    <row r="16" spans="1:14" s="95" customFormat="1" ht="408.75" customHeight="1" x14ac:dyDescent="0.25">
      <c r="A16" s="81"/>
      <c r="B16" s="80"/>
      <c r="C16" s="47" t="s">
        <v>58</v>
      </c>
      <c r="D16" s="84"/>
      <c r="E16" s="82"/>
      <c r="F16" s="54"/>
      <c r="G16" s="83"/>
      <c r="H16" s="25" t="s">
        <v>199</v>
      </c>
      <c r="I16" s="81"/>
      <c r="J16" s="81"/>
      <c r="K16" s="81"/>
      <c r="L16" s="81"/>
    </row>
    <row r="17" spans="1:12" s="95" customFormat="1" ht="334.5" customHeight="1" x14ac:dyDescent="0.25">
      <c r="A17" s="70">
        <v>8</v>
      </c>
      <c r="B17" s="73" t="s">
        <v>108</v>
      </c>
      <c r="C17" s="24" t="s">
        <v>59</v>
      </c>
      <c r="D17" s="74" t="s">
        <v>17</v>
      </c>
      <c r="E17" s="75" t="s">
        <v>37</v>
      </c>
      <c r="F17" s="25" t="s">
        <v>266</v>
      </c>
      <c r="G17" s="76">
        <v>229.8</v>
      </c>
      <c r="H17" s="25" t="s">
        <v>329</v>
      </c>
      <c r="I17" s="70"/>
      <c r="J17" s="70"/>
      <c r="K17" s="70"/>
      <c r="L17" s="70"/>
    </row>
    <row r="18" spans="1:12" s="95" customFormat="1" ht="220.5" customHeight="1" x14ac:dyDescent="0.25">
      <c r="A18" s="70">
        <v>9</v>
      </c>
      <c r="B18" s="28" t="s">
        <v>109</v>
      </c>
      <c r="C18" s="24" t="s">
        <v>60</v>
      </c>
      <c r="D18" s="74" t="s">
        <v>17</v>
      </c>
      <c r="E18" s="75" t="s">
        <v>37</v>
      </c>
      <c r="F18" s="57" t="s">
        <v>267</v>
      </c>
      <c r="G18" s="71">
        <v>139.488</v>
      </c>
      <c r="H18" s="25" t="s">
        <v>330</v>
      </c>
      <c r="I18" s="70"/>
      <c r="J18" s="70"/>
      <c r="K18" s="70"/>
      <c r="L18" s="70"/>
    </row>
    <row r="19" spans="1:12" s="95" customFormat="1" ht="327.75" customHeight="1" x14ac:dyDescent="0.25">
      <c r="A19" s="70">
        <v>10</v>
      </c>
      <c r="B19" s="73" t="s">
        <v>110</v>
      </c>
      <c r="C19" s="24" t="s">
        <v>61</v>
      </c>
      <c r="D19" s="74" t="s">
        <v>17</v>
      </c>
      <c r="E19" s="75" t="s">
        <v>44</v>
      </c>
      <c r="F19" s="70"/>
      <c r="G19" s="71">
        <v>398.197</v>
      </c>
      <c r="H19" s="25" t="s">
        <v>331</v>
      </c>
      <c r="I19" s="70"/>
      <c r="J19" s="70"/>
      <c r="K19" s="70"/>
      <c r="L19" s="70"/>
    </row>
    <row r="20" spans="1:12" s="95" customFormat="1" ht="382.5" customHeight="1" x14ac:dyDescent="0.25">
      <c r="A20" s="70">
        <v>11</v>
      </c>
      <c r="B20" s="73" t="s">
        <v>111</v>
      </c>
      <c r="C20" s="26" t="str">
        <f>'[1]2020'!C21</f>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0" s="74" t="s">
        <v>17</v>
      </c>
      <c r="E20" s="75" t="s">
        <v>37</v>
      </c>
      <c r="F20" s="29" t="s">
        <v>217</v>
      </c>
      <c r="G20" s="71">
        <v>287.733</v>
      </c>
      <c r="H20" s="30" t="s">
        <v>310</v>
      </c>
      <c r="I20" s="71">
        <v>284.84899999999999</v>
      </c>
      <c r="J20" s="51">
        <v>0.99</v>
      </c>
      <c r="K20" s="70"/>
      <c r="L20" s="70"/>
    </row>
    <row r="21" spans="1:12" s="95" customFormat="1" ht="360.75" customHeight="1" x14ac:dyDescent="0.25">
      <c r="A21" s="70">
        <v>12</v>
      </c>
      <c r="B21" s="73" t="s">
        <v>112</v>
      </c>
      <c r="C21" s="26" t="str">
        <f>'[1]2020'!C22</f>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1" s="74" t="s">
        <v>18</v>
      </c>
      <c r="E21" s="75" t="s">
        <v>37</v>
      </c>
      <c r="F21" s="70"/>
      <c r="G21" s="71">
        <v>379.98500000000001</v>
      </c>
      <c r="H21" s="30" t="s">
        <v>90</v>
      </c>
      <c r="I21" s="70"/>
      <c r="J21" s="70"/>
      <c r="K21" s="70"/>
      <c r="L21" s="70"/>
    </row>
    <row r="22" spans="1:12" s="95" customFormat="1" ht="167.25" customHeight="1" x14ac:dyDescent="0.25">
      <c r="A22" s="70">
        <v>13</v>
      </c>
      <c r="B22" s="73" t="s">
        <v>113</v>
      </c>
      <c r="C22" s="24" t="s">
        <v>62</v>
      </c>
      <c r="D22" s="74" t="s">
        <v>17</v>
      </c>
      <c r="E22" s="75" t="s">
        <v>37</v>
      </c>
      <c r="F22" s="70"/>
      <c r="G22" s="71">
        <v>149.47200000000001</v>
      </c>
      <c r="H22" s="25" t="s">
        <v>199</v>
      </c>
      <c r="I22" s="70"/>
      <c r="J22" s="70"/>
      <c r="K22" s="70"/>
      <c r="L22" s="70"/>
    </row>
    <row r="23" spans="1:12" s="95" customFormat="1" ht="210" customHeight="1" x14ac:dyDescent="0.25">
      <c r="A23" s="70">
        <v>14</v>
      </c>
      <c r="B23" s="73" t="s">
        <v>114</v>
      </c>
      <c r="C23" s="24" t="s">
        <v>63</v>
      </c>
      <c r="D23" s="74" t="s">
        <v>17</v>
      </c>
      <c r="E23" s="75" t="s">
        <v>37</v>
      </c>
      <c r="F23" s="70"/>
      <c r="G23" s="71">
        <v>132.148</v>
      </c>
      <c r="H23" s="25" t="s">
        <v>332</v>
      </c>
      <c r="I23" s="70"/>
      <c r="J23" s="70"/>
      <c r="K23" s="70"/>
      <c r="L23" s="70"/>
    </row>
    <row r="24" spans="1:12" s="95" customFormat="1" ht="365.25" customHeight="1" x14ac:dyDescent="0.25">
      <c r="A24" s="70">
        <v>15</v>
      </c>
      <c r="B24" s="73" t="s">
        <v>115</v>
      </c>
      <c r="C24" s="26" t="str">
        <f>'[1]2020'!C25</f>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4" s="74" t="s">
        <v>17</v>
      </c>
      <c r="E24" s="75" t="s">
        <v>37</v>
      </c>
      <c r="F24" s="77" t="s">
        <v>268</v>
      </c>
      <c r="G24" s="76">
        <v>996</v>
      </c>
      <c r="H24" s="30" t="s">
        <v>309</v>
      </c>
      <c r="I24" s="71">
        <v>957.346</v>
      </c>
      <c r="J24" s="51">
        <v>1</v>
      </c>
      <c r="K24" s="70"/>
      <c r="L24" s="70"/>
    </row>
    <row r="25" spans="1:12" s="95" customFormat="1" ht="293.25" customHeight="1" x14ac:dyDescent="0.25">
      <c r="A25" s="70">
        <v>16</v>
      </c>
      <c r="B25" s="73" t="s">
        <v>116</v>
      </c>
      <c r="C25" s="24" t="s">
        <v>64</v>
      </c>
      <c r="D25" s="74" t="s">
        <v>17</v>
      </c>
      <c r="E25" s="75" t="s">
        <v>48</v>
      </c>
      <c r="F25" s="62" t="s">
        <v>304</v>
      </c>
      <c r="G25" s="71">
        <v>81.287999999999997</v>
      </c>
      <c r="H25" s="58" t="s">
        <v>333</v>
      </c>
      <c r="I25" s="70"/>
      <c r="J25" s="70"/>
      <c r="K25" s="70"/>
      <c r="L25" s="70"/>
    </row>
    <row r="26" spans="1:12" s="95" customFormat="1" ht="306.75" customHeight="1" x14ac:dyDescent="0.25">
      <c r="A26" s="70">
        <v>17</v>
      </c>
      <c r="B26" s="73" t="s">
        <v>117</v>
      </c>
      <c r="C26" s="24" t="s">
        <v>64</v>
      </c>
      <c r="D26" s="74" t="s">
        <v>17</v>
      </c>
      <c r="E26" s="75" t="s">
        <v>48</v>
      </c>
      <c r="F26" s="57" t="s">
        <v>269</v>
      </c>
      <c r="G26" s="71">
        <v>81.287999999999997</v>
      </c>
      <c r="H26" s="57" t="s">
        <v>334</v>
      </c>
      <c r="I26" s="70"/>
      <c r="J26" s="70"/>
      <c r="K26" s="70"/>
      <c r="L26" s="70"/>
    </row>
    <row r="27" spans="1:12" s="95" customFormat="1" ht="302.25" customHeight="1" x14ac:dyDescent="0.25">
      <c r="A27" s="70">
        <v>18</v>
      </c>
      <c r="B27" s="73" t="s">
        <v>118</v>
      </c>
      <c r="C27" s="24" t="s">
        <v>64</v>
      </c>
      <c r="D27" s="74" t="s">
        <v>17</v>
      </c>
      <c r="E27" s="75" t="s">
        <v>48</v>
      </c>
      <c r="F27" s="57" t="s">
        <v>270</v>
      </c>
      <c r="G27" s="71">
        <v>81.287999999999997</v>
      </c>
      <c r="H27" s="57" t="s">
        <v>334</v>
      </c>
      <c r="I27" s="70"/>
      <c r="J27" s="70"/>
      <c r="K27" s="70"/>
      <c r="L27" s="70"/>
    </row>
    <row r="28" spans="1:12" s="95" customFormat="1" ht="289.5" customHeight="1" x14ac:dyDescent="0.25">
      <c r="A28" s="70">
        <v>19</v>
      </c>
      <c r="B28" s="73" t="s">
        <v>119</v>
      </c>
      <c r="C28" s="24" t="s">
        <v>65</v>
      </c>
      <c r="D28" s="74" t="s">
        <v>17</v>
      </c>
      <c r="E28" s="75" t="s">
        <v>48</v>
      </c>
      <c r="F28" s="57" t="s">
        <v>271</v>
      </c>
      <c r="G28" s="71">
        <v>81.287999999999997</v>
      </c>
      <c r="H28" s="25" t="s">
        <v>335</v>
      </c>
      <c r="I28" s="70"/>
      <c r="J28" s="70"/>
      <c r="K28" s="70"/>
      <c r="L28" s="70"/>
    </row>
    <row r="29" spans="1:12" s="95" customFormat="1" ht="300.75" customHeight="1" x14ac:dyDescent="0.25">
      <c r="A29" s="70">
        <v>20</v>
      </c>
      <c r="B29" s="73" t="s">
        <v>120</v>
      </c>
      <c r="C29" s="24" t="s">
        <v>64</v>
      </c>
      <c r="D29" s="74" t="s">
        <v>17</v>
      </c>
      <c r="E29" s="75" t="s">
        <v>48</v>
      </c>
      <c r="F29" s="57" t="s">
        <v>272</v>
      </c>
      <c r="G29" s="71">
        <v>81.287999999999997</v>
      </c>
      <c r="H29" s="25" t="s">
        <v>334</v>
      </c>
      <c r="I29" s="70"/>
      <c r="J29" s="70"/>
      <c r="K29" s="70"/>
      <c r="L29" s="70"/>
    </row>
    <row r="30" spans="1:12" s="95" customFormat="1" ht="253.5" customHeight="1" x14ac:dyDescent="0.25">
      <c r="A30" s="70">
        <v>21</v>
      </c>
      <c r="B30" s="73" t="s">
        <v>121</v>
      </c>
      <c r="C30" s="24" t="s">
        <v>65</v>
      </c>
      <c r="D30" s="74" t="s">
        <v>17</v>
      </c>
      <c r="E30" s="75" t="s">
        <v>48</v>
      </c>
      <c r="F30" s="57" t="s">
        <v>273</v>
      </c>
      <c r="G30" s="71">
        <v>81.287999999999997</v>
      </c>
      <c r="H30" s="25" t="s">
        <v>335</v>
      </c>
      <c r="I30" s="70"/>
      <c r="J30" s="70"/>
      <c r="K30" s="70"/>
      <c r="L30" s="70"/>
    </row>
    <row r="31" spans="1:12" s="95" customFormat="1" ht="304.5" customHeight="1" x14ac:dyDescent="0.25">
      <c r="A31" s="70">
        <v>22</v>
      </c>
      <c r="B31" s="73" t="s">
        <v>122</v>
      </c>
      <c r="C31" s="24" t="s">
        <v>64</v>
      </c>
      <c r="D31" s="74" t="s">
        <v>17</v>
      </c>
      <c r="E31" s="75" t="s">
        <v>48</v>
      </c>
      <c r="F31" s="57" t="s">
        <v>275</v>
      </c>
      <c r="G31" s="71">
        <v>81.287999999999997</v>
      </c>
      <c r="H31" s="25" t="s">
        <v>336</v>
      </c>
      <c r="I31" s="70"/>
      <c r="J31" s="70"/>
      <c r="K31" s="70"/>
      <c r="L31" s="70"/>
    </row>
    <row r="32" spans="1:12" s="95" customFormat="1" ht="292.5" customHeight="1" x14ac:dyDescent="0.25">
      <c r="A32" s="70">
        <v>23</v>
      </c>
      <c r="B32" s="73" t="s">
        <v>123</v>
      </c>
      <c r="C32" s="24" t="s">
        <v>64</v>
      </c>
      <c r="D32" s="74" t="s">
        <v>17</v>
      </c>
      <c r="E32" s="75" t="s">
        <v>48</v>
      </c>
      <c r="F32" s="57" t="s">
        <v>276</v>
      </c>
      <c r="G32" s="71">
        <v>81.287999999999997</v>
      </c>
      <c r="H32" s="25" t="s">
        <v>334</v>
      </c>
      <c r="I32" s="70"/>
      <c r="J32" s="70"/>
      <c r="K32" s="70"/>
      <c r="L32" s="70"/>
    </row>
    <row r="33" spans="1:12" s="95" customFormat="1" ht="297" customHeight="1" x14ac:dyDescent="0.25">
      <c r="A33" s="70">
        <v>24</v>
      </c>
      <c r="B33" s="73" t="s">
        <v>124</v>
      </c>
      <c r="C33" s="24" t="s">
        <v>65</v>
      </c>
      <c r="D33" s="74" t="s">
        <v>17</v>
      </c>
      <c r="E33" s="75" t="s">
        <v>48</v>
      </c>
      <c r="F33" s="57" t="s">
        <v>277</v>
      </c>
      <c r="G33" s="71">
        <v>81.287999999999997</v>
      </c>
      <c r="H33" s="25" t="s">
        <v>335</v>
      </c>
      <c r="I33" s="70"/>
      <c r="J33" s="70"/>
      <c r="K33" s="70"/>
      <c r="L33" s="70"/>
    </row>
    <row r="34" spans="1:12" s="95" customFormat="1" ht="256.5" customHeight="1" x14ac:dyDescent="0.25">
      <c r="A34" s="70">
        <v>25</v>
      </c>
      <c r="B34" s="73" t="s">
        <v>125</v>
      </c>
      <c r="C34" s="24" t="s">
        <v>65</v>
      </c>
      <c r="D34" s="74" t="s">
        <v>17</v>
      </c>
      <c r="E34" s="75" t="s">
        <v>48</v>
      </c>
      <c r="F34" s="57" t="s">
        <v>278</v>
      </c>
      <c r="G34" s="71">
        <v>81.287999999999997</v>
      </c>
      <c r="H34" s="25" t="s">
        <v>337</v>
      </c>
      <c r="I34" s="70"/>
      <c r="J34" s="70"/>
      <c r="K34" s="70"/>
      <c r="L34" s="70"/>
    </row>
    <row r="35" spans="1:12" s="95" customFormat="1" ht="225" customHeight="1" x14ac:dyDescent="0.25">
      <c r="A35" s="70">
        <v>26</v>
      </c>
      <c r="B35" s="73" t="s">
        <v>126</v>
      </c>
      <c r="C35" s="24" t="s">
        <v>55</v>
      </c>
      <c r="D35" s="74" t="s">
        <v>17</v>
      </c>
      <c r="E35" s="75" t="s">
        <v>48</v>
      </c>
      <c r="F35" s="65" t="s">
        <v>274</v>
      </c>
      <c r="G35" s="71">
        <v>110.556</v>
      </c>
      <c r="H35" s="25" t="s">
        <v>327</v>
      </c>
      <c r="I35" s="70"/>
      <c r="J35" s="70"/>
      <c r="K35" s="70"/>
      <c r="L35" s="70"/>
    </row>
    <row r="36" spans="1:12" s="95" customFormat="1" ht="303" customHeight="1" x14ac:dyDescent="0.25">
      <c r="A36" s="70">
        <v>27</v>
      </c>
      <c r="B36" s="73" t="s">
        <v>127</v>
      </c>
      <c r="C36" s="24" t="s">
        <v>64</v>
      </c>
      <c r="D36" s="74" t="s">
        <v>17</v>
      </c>
      <c r="E36" s="75" t="s">
        <v>48</v>
      </c>
      <c r="F36" s="57" t="s">
        <v>279</v>
      </c>
      <c r="G36" s="71">
        <v>81.287999999999997</v>
      </c>
      <c r="H36" s="25" t="s">
        <v>334</v>
      </c>
      <c r="I36" s="70"/>
      <c r="J36" s="70"/>
      <c r="K36" s="70"/>
      <c r="L36" s="70"/>
    </row>
    <row r="37" spans="1:12" s="95" customFormat="1" ht="268.5" customHeight="1" x14ac:dyDescent="0.25">
      <c r="A37" s="70">
        <v>27</v>
      </c>
      <c r="B37" s="73" t="s">
        <v>128</v>
      </c>
      <c r="C37" s="24" t="s">
        <v>66</v>
      </c>
      <c r="D37" s="74" t="s">
        <v>17</v>
      </c>
      <c r="E37" s="75" t="s">
        <v>48</v>
      </c>
      <c r="F37" s="57" t="s">
        <v>280</v>
      </c>
      <c r="G37" s="71">
        <v>81.287999999999997</v>
      </c>
      <c r="H37" s="25" t="s">
        <v>335</v>
      </c>
      <c r="I37" s="70"/>
      <c r="J37" s="70"/>
      <c r="K37" s="70"/>
      <c r="L37" s="70"/>
    </row>
    <row r="38" spans="1:12" s="95" customFormat="1" ht="257.25" customHeight="1" x14ac:dyDescent="0.25">
      <c r="A38" s="70">
        <v>29</v>
      </c>
      <c r="B38" s="73" t="s">
        <v>129</v>
      </c>
      <c r="C38" s="24" t="s">
        <v>65</v>
      </c>
      <c r="D38" s="74" t="s">
        <v>17</v>
      </c>
      <c r="E38" s="75" t="s">
        <v>48</v>
      </c>
      <c r="F38" s="57" t="s">
        <v>281</v>
      </c>
      <c r="G38" s="71">
        <v>81.287999999999997</v>
      </c>
      <c r="H38" s="25" t="s">
        <v>335</v>
      </c>
      <c r="I38" s="70"/>
      <c r="J38" s="70"/>
      <c r="K38" s="70"/>
      <c r="L38" s="70"/>
    </row>
    <row r="39" spans="1:12" s="95" customFormat="1" ht="294.75" customHeight="1" x14ac:dyDescent="0.25">
      <c r="A39" s="70">
        <v>30</v>
      </c>
      <c r="B39" s="73" t="s">
        <v>130</v>
      </c>
      <c r="C39" s="24" t="s">
        <v>64</v>
      </c>
      <c r="D39" s="74" t="s">
        <v>17</v>
      </c>
      <c r="E39" s="75" t="s">
        <v>48</v>
      </c>
      <c r="F39" s="57" t="s">
        <v>282</v>
      </c>
      <c r="G39" s="71">
        <v>81.287999999999997</v>
      </c>
      <c r="H39" s="25" t="s">
        <v>338</v>
      </c>
      <c r="I39" s="70"/>
      <c r="J39" s="70"/>
      <c r="K39" s="70"/>
      <c r="L39" s="70"/>
    </row>
    <row r="40" spans="1:12" s="95" customFormat="1" ht="306.75" customHeight="1" x14ac:dyDescent="0.25">
      <c r="A40" s="70">
        <v>31</v>
      </c>
      <c r="B40" s="73" t="s">
        <v>131</v>
      </c>
      <c r="C40" s="24" t="s">
        <v>64</v>
      </c>
      <c r="D40" s="74" t="s">
        <v>17</v>
      </c>
      <c r="E40" s="75" t="s">
        <v>48</v>
      </c>
      <c r="F40" s="57" t="s">
        <v>283</v>
      </c>
      <c r="G40" s="71">
        <v>81.287999999999997</v>
      </c>
      <c r="H40" s="25" t="s">
        <v>334</v>
      </c>
      <c r="I40" s="70"/>
      <c r="J40" s="70"/>
      <c r="K40" s="70"/>
      <c r="L40" s="70"/>
    </row>
    <row r="41" spans="1:12" s="95" customFormat="1" ht="309" customHeight="1" x14ac:dyDescent="0.25">
      <c r="A41" s="70">
        <v>32</v>
      </c>
      <c r="B41" s="73" t="s">
        <v>132</v>
      </c>
      <c r="C41" s="24" t="s">
        <v>64</v>
      </c>
      <c r="D41" s="74" t="s">
        <v>17</v>
      </c>
      <c r="E41" s="75" t="s">
        <v>48</v>
      </c>
      <c r="F41" s="57" t="s">
        <v>284</v>
      </c>
      <c r="G41" s="71">
        <v>81.287999999999997</v>
      </c>
      <c r="H41" s="25" t="s">
        <v>334</v>
      </c>
      <c r="I41" s="70"/>
      <c r="J41" s="70"/>
      <c r="K41" s="70"/>
      <c r="L41" s="70"/>
    </row>
    <row r="42" spans="1:12" s="95" customFormat="1" ht="265.5" customHeight="1" x14ac:dyDescent="0.25">
      <c r="A42" s="70">
        <v>33</v>
      </c>
      <c r="B42" s="73" t="s">
        <v>133</v>
      </c>
      <c r="C42" s="24" t="s">
        <v>65</v>
      </c>
      <c r="D42" s="74" t="s">
        <v>17</v>
      </c>
      <c r="E42" s="75" t="s">
        <v>48</v>
      </c>
      <c r="F42" s="57" t="s">
        <v>285</v>
      </c>
      <c r="G42" s="71">
        <v>81.287999999999997</v>
      </c>
      <c r="H42" s="25" t="s">
        <v>335</v>
      </c>
      <c r="I42" s="70"/>
      <c r="J42" s="70"/>
      <c r="K42" s="70"/>
      <c r="L42" s="70"/>
    </row>
    <row r="43" spans="1:12" s="95" customFormat="1" ht="254.25" customHeight="1" x14ac:dyDescent="0.25">
      <c r="A43" s="70">
        <v>34</v>
      </c>
      <c r="B43" s="73" t="s">
        <v>134</v>
      </c>
      <c r="C43" s="24" t="s">
        <v>65</v>
      </c>
      <c r="D43" s="74" t="s">
        <v>17</v>
      </c>
      <c r="E43" s="75" t="s">
        <v>48</v>
      </c>
      <c r="F43" s="57" t="s">
        <v>286</v>
      </c>
      <c r="G43" s="71">
        <v>81.287999999999997</v>
      </c>
      <c r="H43" s="25" t="s">
        <v>335</v>
      </c>
      <c r="I43" s="70"/>
      <c r="J43" s="70"/>
      <c r="K43" s="70"/>
      <c r="L43" s="70"/>
    </row>
    <row r="44" spans="1:12" s="95" customFormat="1" ht="302.25" customHeight="1" x14ac:dyDescent="0.25">
      <c r="A44" s="70">
        <v>35</v>
      </c>
      <c r="B44" s="73" t="s">
        <v>135</v>
      </c>
      <c r="C44" s="24" t="s">
        <v>64</v>
      </c>
      <c r="D44" s="74" t="s">
        <v>17</v>
      </c>
      <c r="E44" s="75" t="s">
        <v>48</v>
      </c>
      <c r="F44" s="57" t="s">
        <v>287</v>
      </c>
      <c r="G44" s="71">
        <v>81.287999999999997</v>
      </c>
      <c r="H44" s="25" t="s">
        <v>334</v>
      </c>
      <c r="I44" s="70"/>
      <c r="J44" s="70"/>
      <c r="K44" s="70"/>
      <c r="L44" s="70"/>
    </row>
    <row r="45" spans="1:12" s="95" customFormat="1" ht="303" customHeight="1" x14ac:dyDescent="0.25">
      <c r="A45" s="70">
        <v>36</v>
      </c>
      <c r="B45" s="73" t="s">
        <v>136</v>
      </c>
      <c r="C45" s="24" t="s">
        <v>64</v>
      </c>
      <c r="D45" s="74" t="s">
        <v>17</v>
      </c>
      <c r="E45" s="75" t="s">
        <v>48</v>
      </c>
      <c r="F45" s="57" t="s">
        <v>288</v>
      </c>
      <c r="G45" s="71">
        <v>81.287999999999997</v>
      </c>
      <c r="H45" s="25" t="s">
        <v>334</v>
      </c>
      <c r="I45" s="70"/>
      <c r="J45" s="70"/>
      <c r="K45" s="70"/>
      <c r="L45" s="70"/>
    </row>
    <row r="46" spans="1:12" s="95" customFormat="1" ht="330.75" customHeight="1" x14ac:dyDescent="0.25">
      <c r="A46" s="70">
        <v>37</v>
      </c>
      <c r="B46" s="73" t="s">
        <v>218</v>
      </c>
      <c r="C46" s="64" t="str">
        <f>'[1]2020'!C47</f>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46" s="74" t="s">
        <v>17</v>
      </c>
      <c r="E46" s="75" t="s">
        <v>49</v>
      </c>
      <c r="F46" s="58" t="s">
        <v>289</v>
      </c>
      <c r="G46" s="71">
        <v>393.55200000000002</v>
      </c>
      <c r="H46" s="29" t="s">
        <v>308</v>
      </c>
      <c r="I46" s="71">
        <v>383.12099999999998</v>
      </c>
      <c r="J46" s="51">
        <v>1</v>
      </c>
      <c r="K46" s="70"/>
      <c r="L46" s="70"/>
    </row>
    <row r="47" spans="1:12" s="95" customFormat="1" ht="196.5" customHeight="1" x14ac:dyDescent="0.25">
      <c r="A47" s="70">
        <v>38</v>
      </c>
      <c r="B47" s="73" t="s">
        <v>137</v>
      </c>
      <c r="C47" s="26" t="s">
        <v>67</v>
      </c>
      <c r="D47" s="74" t="s">
        <v>17</v>
      </c>
      <c r="E47" s="75" t="s">
        <v>48</v>
      </c>
      <c r="F47" s="70"/>
      <c r="G47" s="71">
        <v>115.476</v>
      </c>
      <c r="H47" s="25" t="s">
        <v>199</v>
      </c>
      <c r="I47" s="70"/>
      <c r="J47" s="70"/>
      <c r="K47" s="70"/>
      <c r="L47" s="70"/>
    </row>
    <row r="48" spans="1:12" s="95" customFormat="1" ht="245.25" customHeight="1" x14ac:dyDescent="0.25">
      <c r="A48" s="70">
        <v>39</v>
      </c>
      <c r="B48" s="73" t="s">
        <v>138</v>
      </c>
      <c r="C48" s="26" t="s">
        <v>68</v>
      </c>
      <c r="D48" s="74" t="s">
        <v>17</v>
      </c>
      <c r="E48" s="75" t="s">
        <v>48</v>
      </c>
      <c r="F48" s="70"/>
      <c r="G48" s="76">
        <v>148.80000000000001</v>
      </c>
      <c r="H48" s="25" t="s">
        <v>199</v>
      </c>
      <c r="I48" s="70"/>
      <c r="J48" s="70"/>
      <c r="K48" s="70"/>
      <c r="L48" s="70"/>
    </row>
    <row r="49" spans="1:12" s="95" customFormat="1" ht="300.75" customHeight="1" x14ac:dyDescent="0.25">
      <c r="A49" s="70">
        <v>40</v>
      </c>
      <c r="B49" s="73" t="s">
        <v>139</v>
      </c>
      <c r="C49" s="26" t="s">
        <v>69</v>
      </c>
      <c r="D49" s="74" t="s">
        <v>17</v>
      </c>
      <c r="E49" s="75" t="s">
        <v>48</v>
      </c>
      <c r="F49" s="57" t="s">
        <v>290</v>
      </c>
      <c r="G49" s="71">
        <v>85.262</v>
      </c>
      <c r="H49" s="25" t="s">
        <v>339</v>
      </c>
      <c r="I49" s="70"/>
      <c r="J49" s="70"/>
      <c r="K49" s="70"/>
      <c r="L49" s="70"/>
    </row>
    <row r="50" spans="1:12" s="95" customFormat="1" ht="280.5" customHeight="1" x14ac:dyDescent="0.25">
      <c r="A50" s="70">
        <v>41</v>
      </c>
      <c r="B50" s="23" t="s">
        <v>140</v>
      </c>
      <c r="C50" s="31" t="s">
        <v>70</v>
      </c>
      <c r="D50" s="74" t="s">
        <v>17</v>
      </c>
      <c r="E50" s="75" t="s">
        <v>41</v>
      </c>
      <c r="F50" s="66" t="s">
        <v>291</v>
      </c>
      <c r="G50" s="76">
        <v>100</v>
      </c>
      <c r="H50" s="59" t="s">
        <v>307</v>
      </c>
      <c r="I50" s="76">
        <v>99.998999999999995</v>
      </c>
      <c r="J50" s="51">
        <v>1</v>
      </c>
      <c r="K50" s="70" t="s">
        <v>52</v>
      </c>
      <c r="L50" s="70" t="s">
        <v>52</v>
      </c>
    </row>
    <row r="51" spans="1:12" s="95" customFormat="1" ht="274.5" customHeight="1" x14ac:dyDescent="0.25">
      <c r="A51" s="70">
        <v>42</v>
      </c>
      <c r="B51" s="23" t="s">
        <v>141</v>
      </c>
      <c r="C51" s="24" t="s">
        <v>71</v>
      </c>
      <c r="D51" s="74" t="s">
        <v>17</v>
      </c>
      <c r="E51" s="75" t="s">
        <v>48</v>
      </c>
      <c r="F51" s="57" t="s">
        <v>292</v>
      </c>
      <c r="G51" s="71">
        <v>85.262</v>
      </c>
      <c r="H51" s="57" t="s">
        <v>339</v>
      </c>
      <c r="I51" s="70"/>
      <c r="J51" s="70"/>
      <c r="K51" s="70"/>
      <c r="L51" s="70"/>
    </row>
    <row r="52" spans="1:12" s="95" customFormat="1" ht="282.75" customHeight="1" x14ac:dyDescent="0.25">
      <c r="A52" s="70">
        <v>43</v>
      </c>
      <c r="B52" s="23" t="s">
        <v>142</v>
      </c>
      <c r="C52" s="24" t="s">
        <v>215</v>
      </c>
      <c r="D52" s="74" t="s">
        <v>17</v>
      </c>
      <c r="E52" s="75" t="s">
        <v>48</v>
      </c>
      <c r="F52" s="57" t="s">
        <v>293</v>
      </c>
      <c r="G52" s="71">
        <v>85.262</v>
      </c>
      <c r="H52" s="57" t="s">
        <v>340</v>
      </c>
      <c r="I52" s="70"/>
      <c r="J52" s="70"/>
      <c r="K52" s="70"/>
      <c r="L52" s="70"/>
    </row>
    <row r="53" spans="1:12" s="95" customFormat="1" ht="273" customHeight="1" x14ac:dyDescent="0.25">
      <c r="A53" s="70">
        <v>44</v>
      </c>
      <c r="B53" s="23" t="s">
        <v>143</v>
      </c>
      <c r="C53" s="24" t="s">
        <v>214</v>
      </c>
      <c r="D53" s="74" t="s">
        <v>17</v>
      </c>
      <c r="E53" s="75" t="s">
        <v>48</v>
      </c>
      <c r="F53" s="57" t="s">
        <v>294</v>
      </c>
      <c r="G53" s="71">
        <v>85.262</v>
      </c>
      <c r="H53" s="25" t="s">
        <v>341</v>
      </c>
      <c r="I53" s="70"/>
      <c r="J53" s="70"/>
      <c r="K53" s="70"/>
      <c r="L53" s="70"/>
    </row>
    <row r="54" spans="1:12" s="95" customFormat="1" ht="271.5" customHeight="1" x14ac:dyDescent="0.25">
      <c r="A54" s="70">
        <v>45</v>
      </c>
      <c r="B54" s="23" t="s">
        <v>144</v>
      </c>
      <c r="C54" s="24" t="s">
        <v>214</v>
      </c>
      <c r="D54" s="74" t="s">
        <v>17</v>
      </c>
      <c r="E54" s="75" t="s">
        <v>48</v>
      </c>
      <c r="F54" s="57" t="s">
        <v>295</v>
      </c>
      <c r="G54" s="71">
        <v>85.262</v>
      </c>
      <c r="H54" s="25" t="s">
        <v>341</v>
      </c>
      <c r="I54" s="70"/>
      <c r="J54" s="70"/>
      <c r="K54" s="70"/>
      <c r="L54" s="70"/>
    </row>
    <row r="55" spans="1:12" s="95" customFormat="1" ht="261.75" customHeight="1" x14ac:dyDescent="0.25">
      <c r="A55" s="70">
        <v>46</v>
      </c>
      <c r="B55" s="23" t="s">
        <v>145</v>
      </c>
      <c r="C55" s="26" t="s">
        <v>72</v>
      </c>
      <c r="D55" s="74" t="s">
        <v>17</v>
      </c>
      <c r="E55" s="75" t="s">
        <v>48</v>
      </c>
      <c r="F55" s="77" t="s">
        <v>219</v>
      </c>
      <c r="G55" s="76">
        <v>100</v>
      </c>
      <c r="H55" s="77" t="s">
        <v>342</v>
      </c>
      <c r="I55" s="76">
        <v>12</v>
      </c>
      <c r="J55" s="51">
        <v>0.12</v>
      </c>
      <c r="K55" s="70"/>
      <c r="L55" s="70"/>
    </row>
    <row r="56" spans="1:12" s="95" customFormat="1" ht="218.25" customHeight="1" x14ac:dyDescent="0.25">
      <c r="A56" s="70">
        <v>47</v>
      </c>
      <c r="B56" s="73" t="s">
        <v>146</v>
      </c>
      <c r="C56" s="24" t="s">
        <v>73</v>
      </c>
      <c r="D56" s="74" t="s">
        <v>17</v>
      </c>
      <c r="E56" s="75" t="s">
        <v>37</v>
      </c>
      <c r="F56" s="67" t="s">
        <v>296</v>
      </c>
      <c r="G56" s="71">
        <v>108.729</v>
      </c>
      <c r="H56" s="25" t="s">
        <v>343</v>
      </c>
      <c r="I56" s="70"/>
      <c r="J56" s="70"/>
      <c r="K56" s="70"/>
      <c r="L56" s="70"/>
    </row>
    <row r="57" spans="1:12" s="95" customFormat="1" ht="365.25" customHeight="1" x14ac:dyDescent="0.25">
      <c r="A57" s="70">
        <v>48</v>
      </c>
      <c r="B57" s="73" t="s">
        <v>147</v>
      </c>
      <c r="C57" s="26" t="s">
        <v>74</v>
      </c>
      <c r="D57" s="74" t="s">
        <v>17</v>
      </c>
      <c r="E57" s="75" t="s">
        <v>48</v>
      </c>
      <c r="F57" s="68" t="s">
        <v>274</v>
      </c>
      <c r="G57" s="76">
        <v>117.88</v>
      </c>
      <c r="H57" s="25" t="s">
        <v>199</v>
      </c>
      <c r="I57" s="70"/>
      <c r="J57" s="70"/>
      <c r="K57" s="70"/>
      <c r="L57" s="70"/>
    </row>
    <row r="58" spans="1:12" s="95" customFormat="1" ht="180" customHeight="1" x14ac:dyDescent="0.25">
      <c r="A58" s="70">
        <v>49</v>
      </c>
      <c r="B58" s="73" t="s">
        <v>148</v>
      </c>
      <c r="C58" s="24" t="s">
        <v>213</v>
      </c>
      <c r="D58" s="74" t="s">
        <v>17</v>
      </c>
      <c r="E58" s="75" t="str">
        <f>$E$56</f>
        <v>23.01.2020 затверджено календарний план</v>
      </c>
      <c r="F58" s="68" t="s">
        <v>274</v>
      </c>
      <c r="G58" s="76">
        <v>84</v>
      </c>
      <c r="H58" s="25" t="s">
        <v>327</v>
      </c>
      <c r="I58" s="70"/>
      <c r="J58" s="70"/>
      <c r="K58" s="70"/>
      <c r="L58" s="70"/>
    </row>
    <row r="59" spans="1:12" s="95" customFormat="1" ht="275.25" customHeight="1" x14ac:dyDescent="0.25">
      <c r="A59" s="70">
        <v>50</v>
      </c>
      <c r="B59" s="73" t="s">
        <v>149</v>
      </c>
      <c r="C59" s="24" t="s">
        <v>212</v>
      </c>
      <c r="D59" s="74" t="s">
        <v>17</v>
      </c>
      <c r="E59" s="75" t="s">
        <v>44</v>
      </c>
      <c r="F59" s="67" t="s">
        <v>297</v>
      </c>
      <c r="G59" s="71">
        <v>264.596</v>
      </c>
      <c r="H59" s="77" t="s">
        <v>344</v>
      </c>
      <c r="I59" s="71">
        <v>22.14</v>
      </c>
      <c r="J59" s="51">
        <v>0.08</v>
      </c>
      <c r="K59" s="70"/>
      <c r="L59" s="70"/>
    </row>
    <row r="60" spans="1:12" s="95" customFormat="1" ht="202.5" customHeight="1" x14ac:dyDescent="0.25">
      <c r="A60" s="70">
        <v>51</v>
      </c>
      <c r="B60" s="73" t="s">
        <v>150</v>
      </c>
      <c r="C60" s="24" t="s">
        <v>75</v>
      </c>
      <c r="D60" s="74" t="s">
        <v>17</v>
      </c>
      <c r="E60" s="75" t="s">
        <v>38</v>
      </c>
      <c r="F60" s="70"/>
      <c r="G60" s="76">
        <v>84</v>
      </c>
      <c r="H60" s="25" t="s">
        <v>327</v>
      </c>
      <c r="I60" s="70"/>
      <c r="J60" s="70"/>
      <c r="K60" s="70"/>
      <c r="L60" s="70"/>
    </row>
    <row r="61" spans="1:12" s="95" customFormat="1" ht="361.5" customHeight="1" x14ac:dyDescent="0.25">
      <c r="A61" s="70">
        <v>52</v>
      </c>
      <c r="B61" s="73" t="s">
        <v>151</v>
      </c>
      <c r="C61" s="26" t="s">
        <v>76</v>
      </c>
      <c r="D61" s="74" t="s">
        <v>17</v>
      </c>
      <c r="E61" s="75" t="s">
        <v>94</v>
      </c>
      <c r="F61" s="53" t="s">
        <v>298</v>
      </c>
      <c r="G61" s="76">
        <v>117.55</v>
      </c>
      <c r="H61" s="25" t="s">
        <v>345</v>
      </c>
      <c r="I61" s="70"/>
      <c r="J61" s="70"/>
      <c r="K61" s="70"/>
      <c r="L61" s="70"/>
    </row>
    <row r="62" spans="1:12" s="95" customFormat="1" ht="195" customHeight="1" x14ac:dyDescent="0.25">
      <c r="A62" s="70">
        <v>53</v>
      </c>
      <c r="B62" s="73" t="s">
        <v>152</v>
      </c>
      <c r="C62" s="24" t="s">
        <v>95</v>
      </c>
      <c r="D62" s="74" t="s">
        <v>17</v>
      </c>
      <c r="E62" s="75" t="s">
        <v>39</v>
      </c>
      <c r="F62" s="53" t="s">
        <v>299</v>
      </c>
      <c r="G62" s="76">
        <v>84</v>
      </c>
      <c r="H62" s="77" t="s">
        <v>346</v>
      </c>
      <c r="I62" s="71">
        <v>8.5980000000000008</v>
      </c>
      <c r="J62" s="51">
        <v>0.1</v>
      </c>
      <c r="K62" s="70"/>
      <c r="L62" s="70"/>
    </row>
    <row r="63" spans="1:12" s="95" customFormat="1" ht="290.25" customHeight="1" x14ac:dyDescent="0.25">
      <c r="A63" s="70">
        <v>54</v>
      </c>
      <c r="B63" s="73" t="s">
        <v>153</v>
      </c>
      <c r="C63" s="24" t="s">
        <v>77</v>
      </c>
      <c r="D63" s="74" t="s">
        <v>17</v>
      </c>
      <c r="E63" s="75" t="s">
        <v>48</v>
      </c>
      <c r="F63" s="70"/>
      <c r="G63" s="76">
        <v>309.83999999999997</v>
      </c>
      <c r="H63" s="25" t="s">
        <v>199</v>
      </c>
      <c r="I63" s="71"/>
      <c r="J63" s="71"/>
      <c r="K63" s="70"/>
      <c r="L63" s="70"/>
    </row>
    <row r="64" spans="1:12" s="95" customFormat="1" ht="220.5" customHeight="1" x14ac:dyDescent="0.25">
      <c r="A64" s="70">
        <v>55</v>
      </c>
      <c r="B64" s="73" t="s">
        <v>154</v>
      </c>
      <c r="C64" s="24" t="s">
        <v>78</v>
      </c>
      <c r="D64" s="74" t="s">
        <v>17</v>
      </c>
      <c r="E64" s="75" t="s">
        <v>48</v>
      </c>
      <c r="F64" s="53" t="s">
        <v>300</v>
      </c>
      <c r="G64" s="71">
        <v>84.947999999999993</v>
      </c>
      <c r="H64" s="25" t="s">
        <v>327</v>
      </c>
      <c r="I64" s="70"/>
      <c r="J64" s="70"/>
      <c r="K64" s="70"/>
      <c r="L64" s="70"/>
    </row>
    <row r="65" spans="1:12" s="95" customFormat="1" ht="300" customHeight="1" x14ac:dyDescent="0.25">
      <c r="A65" s="70">
        <v>56</v>
      </c>
      <c r="B65" s="73" t="s">
        <v>155</v>
      </c>
      <c r="C65" s="24" t="s">
        <v>79</v>
      </c>
      <c r="D65" s="74" t="s">
        <v>17</v>
      </c>
      <c r="E65" s="75" t="s">
        <v>46</v>
      </c>
      <c r="F65" s="70"/>
      <c r="G65" s="76">
        <v>201.48</v>
      </c>
      <c r="H65" s="25" t="s">
        <v>199</v>
      </c>
      <c r="I65" s="70"/>
      <c r="J65" s="70"/>
      <c r="K65" s="70"/>
      <c r="L65" s="70"/>
    </row>
    <row r="66" spans="1:12" s="95" customFormat="1" ht="201" customHeight="1" x14ac:dyDescent="0.25">
      <c r="A66" s="81">
        <v>57</v>
      </c>
      <c r="B66" s="80" t="s">
        <v>156</v>
      </c>
      <c r="C66" s="32" t="s">
        <v>97</v>
      </c>
      <c r="D66" s="84" t="s">
        <v>17</v>
      </c>
      <c r="E66" s="82" t="s">
        <v>37</v>
      </c>
      <c r="F66" s="86" t="s">
        <v>208</v>
      </c>
      <c r="G66" s="85">
        <v>255.79300000000001</v>
      </c>
      <c r="H66" s="29" t="s">
        <v>301</v>
      </c>
      <c r="I66" s="71">
        <v>108.13800000000001</v>
      </c>
      <c r="J66" s="51">
        <v>0.42</v>
      </c>
      <c r="K66" s="81"/>
      <c r="L66" s="81"/>
    </row>
    <row r="67" spans="1:12" s="95" customFormat="1" ht="291" customHeight="1" x14ac:dyDescent="0.25">
      <c r="A67" s="81"/>
      <c r="B67" s="80"/>
      <c r="C67" s="26" t="s">
        <v>80</v>
      </c>
      <c r="D67" s="84"/>
      <c r="E67" s="82"/>
      <c r="F67" s="86"/>
      <c r="G67" s="85"/>
      <c r="H67" s="25" t="s">
        <v>199</v>
      </c>
      <c r="I67" s="54"/>
      <c r="J67" s="54"/>
      <c r="K67" s="81"/>
      <c r="L67" s="81"/>
    </row>
    <row r="68" spans="1:12" s="95" customFormat="1" ht="355.5" customHeight="1" x14ac:dyDescent="0.25">
      <c r="A68" s="70">
        <v>58</v>
      </c>
      <c r="B68" s="73" t="s">
        <v>157</v>
      </c>
      <c r="C68" s="32" t="s">
        <v>82</v>
      </c>
      <c r="D68" s="74" t="s">
        <v>17</v>
      </c>
      <c r="E68" s="75" t="s">
        <v>41</v>
      </c>
      <c r="F68" s="55" t="s">
        <v>220</v>
      </c>
      <c r="G68" s="71">
        <v>420.072</v>
      </c>
      <c r="H68" s="78" t="s">
        <v>307</v>
      </c>
      <c r="I68" s="69">
        <v>408.01900000000001</v>
      </c>
      <c r="J68" s="51">
        <v>0.97</v>
      </c>
      <c r="K68" s="70"/>
      <c r="L68" s="70"/>
    </row>
    <row r="69" spans="1:12" s="95" customFormat="1" ht="308.25" customHeight="1" x14ac:dyDescent="0.25">
      <c r="A69" s="70">
        <v>59</v>
      </c>
      <c r="B69" s="73" t="s">
        <v>158</v>
      </c>
      <c r="C69" s="32" t="s">
        <v>83</v>
      </c>
      <c r="D69" s="74" t="s">
        <v>17</v>
      </c>
      <c r="E69" s="75" t="s">
        <v>37</v>
      </c>
      <c r="F69" s="55" t="s">
        <v>221</v>
      </c>
      <c r="G69" s="71">
        <v>534.79200000000003</v>
      </c>
      <c r="H69" s="29" t="s">
        <v>302</v>
      </c>
      <c r="I69" s="69">
        <v>261.73514</v>
      </c>
      <c r="J69" s="51">
        <v>0.49</v>
      </c>
      <c r="K69" s="70"/>
      <c r="L69" s="70"/>
    </row>
    <row r="70" spans="1:12" s="95" customFormat="1" ht="197.25" customHeight="1" x14ac:dyDescent="0.25">
      <c r="A70" s="70">
        <v>60</v>
      </c>
      <c r="B70" s="73" t="s">
        <v>159</v>
      </c>
      <c r="C70" s="26" t="s">
        <v>81</v>
      </c>
      <c r="D70" s="74" t="s">
        <v>17</v>
      </c>
      <c r="E70" s="75" t="s">
        <v>45</v>
      </c>
      <c r="F70" s="70"/>
      <c r="G70" s="76">
        <v>84</v>
      </c>
      <c r="H70" s="25" t="s">
        <v>327</v>
      </c>
      <c r="I70" s="69"/>
      <c r="J70" s="70"/>
      <c r="K70" s="70"/>
      <c r="L70" s="70"/>
    </row>
    <row r="71" spans="1:12" s="95" customFormat="1" ht="300" customHeight="1" x14ac:dyDescent="0.25">
      <c r="A71" s="70">
        <v>61</v>
      </c>
      <c r="B71" s="73" t="s">
        <v>160</v>
      </c>
      <c r="C71" s="32" t="s">
        <v>84</v>
      </c>
      <c r="D71" s="74" t="s">
        <v>17</v>
      </c>
      <c r="E71" s="75" t="s">
        <v>42</v>
      </c>
      <c r="F71" s="77" t="s">
        <v>222</v>
      </c>
      <c r="G71" s="71">
        <v>350.35199999999998</v>
      </c>
      <c r="H71" s="78" t="s">
        <v>307</v>
      </c>
      <c r="I71" s="69">
        <v>348.952</v>
      </c>
      <c r="J71" s="51">
        <v>0.996</v>
      </c>
      <c r="K71" s="70"/>
      <c r="L71" s="70"/>
    </row>
    <row r="72" spans="1:12" s="95" customFormat="1" ht="282" customHeight="1" x14ac:dyDescent="0.25">
      <c r="A72" s="81">
        <v>62</v>
      </c>
      <c r="B72" s="80" t="s">
        <v>161</v>
      </c>
      <c r="C72" s="32" t="s">
        <v>85</v>
      </c>
      <c r="D72" s="84" t="s">
        <v>17</v>
      </c>
      <c r="E72" s="82" t="s">
        <v>50</v>
      </c>
      <c r="F72" s="70"/>
      <c r="G72" s="83">
        <v>403.68</v>
      </c>
      <c r="H72" s="29" t="s">
        <v>90</v>
      </c>
      <c r="I72" s="70"/>
      <c r="J72" s="70"/>
      <c r="K72" s="70"/>
      <c r="L72" s="70"/>
    </row>
    <row r="73" spans="1:12" s="95" customFormat="1" ht="149.25" customHeight="1" x14ac:dyDescent="0.25">
      <c r="A73" s="81"/>
      <c r="B73" s="80"/>
      <c r="C73" s="26" t="s">
        <v>86</v>
      </c>
      <c r="D73" s="84"/>
      <c r="E73" s="82"/>
      <c r="F73" s="70"/>
      <c r="G73" s="83"/>
      <c r="H73" s="25" t="s">
        <v>199</v>
      </c>
      <c r="I73" s="70"/>
      <c r="J73" s="70"/>
      <c r="K73" s="70"/>
      <c r="L73" s="70"/>
    </row>
    <row r="74" spans="1:12" s="95" customFormat="1" ht="374.25" customHeight="1" x14ac:dyDescent="0.25">
      <c r="A74" s="81">
        <v>63</v>
      </c>
      <c r="B74" s="80" t="s">
        <v>162</v>
      </c>
      <c r="C74" s="26" t="str">
        <f>'[1]2020'!C75</f>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74" s="74" t="s">
        <v>17</v>
      </c>
      <c r="E74" s="84" t="s">
        <v>41</v>
      </c>
      <c r="F74" s="70"/>
      <c r="G74" s="83">
        <v>554.4</v>
      </c>
      <c r="H74" s="29" t="s">
        <v>90</v>
      </c>
      <c r="I74" s="70"/>
      <c r="J74" s="70"/>
      <c r="K74" s="70"/>
      <c r="L74" s="70"/>
    </row>
    <row r="75" spans="1:12" s="95" customFormat="1" ht="234" customHeight="1" x14ac:dyDescent="0.25">
      <c r="A75" s="81"/>
      <c r="B75" s="80"/>
      <c r="C75" s="26" t="s">
        <v>87</v>
      </c>
      <c r="D75" s="74"/>
      <c r="E75" s="84"/>
      <c r="F75" s="70"/>
      <c r="G75" s="83"/>
      <c r="H75" s="25" t="s">
        <v>199</v>
      </c>
      <c r="I75" s="70"/>
      <c r="J75" s="70"/>
      <c r="K75" s="70"/>
      <c r="L75" s="70"/>
    </row>
    <row r="76" spans="1:12" s="95" customFormat="1" ht="219.75" customHeight="1" x14ac:dyDescent="0.25">
      <c r="A76" s="70">
        <v>64</v>
      </c>
      <c r="B76" s="73" t="s">
        <v>163</v>
      </c>
      <c r="C76" s="26" t="s">
        <v>88</v>
      </c>
      <c r="D76" s="74" t="s">
        <v>17</v>
      </c>
      <c r="E76" s="75" t="s">
        <v>38</v>
      </c>
      <c r="F76" s="70"/>
      <c r="G76" s="76">
        <v>110.4</v>
      </c>
      <c r="H76" s="25" t="s">
        <v>327</v>
      </c>
      <c r="I76" s="70"/>
      <c r="J76" s="70"/>
      <c r="K76" s="70"/>
      <c r="L76" s="70"/>
    </row>
    <row r="77" spans="1:12" s="95" customFormat="1" ht="409.5" customHeight="1" x14ac:dyDescent="0.25">
      <c r="A77" s="70">
        <v>65</v>
      </c>
      <c r="B77" s="73" t="s">
        <v>164</v>
      </c>
      <c r="C77" s="49" t="s">
        <v>91</v>
      </c>
      <c r="D77" s="74" t="s">
        <v>17</v>
      </c>
      <c r="E77" s="75" t="s">
        <v>89</v>
      </c>
      <c r="F77" s="70"/>
      <c r="G77" s="76">
        <v>150</v>
      </c>
      <c r="H77" s="25" t="s">
        <v>199</v>
      </c>
      <c r="I77" s="70"/>
      <c r="J77" s="70"/>
      <c r="K77" s="70"/>
      <c r="L77" s="70"/>
    </row>
    <row r="78" spans="1:12" s="95" customFormat="1" ht="315" customHeight="1" x14ac:dyDescent="0.25">
      <c r="A78" s="70">
        <v>66</v>
      </c>
      <c r="B78" s="73" t="s">
        <v>165</v>
      </c>
      <c r="C78" s="26" t="s">
        <v>92</v>
      </c>
      <c r="D78" s="74" t="s">
        <v>17</v>
      </c>
      <c r="E78" s="75" t="s">
        <v>89</v>
      </c>
      <c r="F78" s="70"/>
      <c r="G78" s="76">
        <v>150</v>
      </c>
      <c r="H78" s="25" t="s">
        <v>199</v>
      </c>
      <c r="I78" s="70"/>
      <c r="J78" s="70"/>
      <c r="K78" s="70"/>
      <c r="L78" s="70"/>
    </row>
    <row r="79" spans="1:12" s="95" customFormat="1" ht="374.25" customHeight="1" x14ac:dyDescent="0.25">
      <c r="A79" s="70">
        <v>67</v>
      </c>
      <c r="B79" s="73" t="s">
        <v>166</v>
      </c>
      <c r="C79" s="47" t="s">
        <v>93</v>
      </c>
      <c r="D79" s="74" t="s">
        <v>17</v>
      </c>
      <c r="E79" s="75" t="s">
        <v>40</v>
      </c>
      <c r="F79" s="70"/>
      <c r="G79" s="71">
        <v>132.792</v>
      </c>
      <c r="H79" s="25" t="s">
        <v>199</v>
      </c>
      <c r="I79" s="70"/>
      <c r="J79" s="70"/>
      <c r="K79" s="70"/>
      <c r="L79" s="70"/>
    </row>
    <row r="80" spans="1:12" s="95" customFormat="1" ht="41.25" customHeight="1" x14ac:dyDescent="0.25">
      <c r="A80" s="70"/>
      <c r="B80" s="70" t="s">
        <v>4</v>
      </c>
      <c r="C80" s="70" t="s">
        <v>6</v>
      </c>
      <c r="D80" s="70" t="s">
        <v>6</v>
      </c>
      <c r="E80" s="70" t="s">
        <v>6</v>
      </c>
      <c r="F80" s="70" t="s">
        <v>6</v>
      </c>
      <c r="G80" s="71">
        <f>SUM(G9:G79)</f>
        <v>12879.525999999985</v>
      </c>
      <c r="H80" s="70" t="s">
        <v>6</v>
      </c>
      <c r="I80" s="71">
        <f>SUM(I9:I79)</f>
        <v>3022.93714</v>
      </c>
      <c r="J80" s="71"/>
      <c r="K80" s="70" t="s">
        <v>6</v>
      </c>
      <c r="L80" s="70" t="s">
        <v>6</v>
      </c>
    </row>
    <row r="81" spans="1:12" s="95" customFormat="1" ht="172.5" customHeight="1" x14ac:dyDescent="0.25">
      <c r="A81" s="70">
        <v>1</v>
      </c>
      <c r="B81" s="33" t="s">
        <v>167</v>
      </c>
      <c r="C81" s="26" t="s">
        <v>26</v>
      </c>
      <c r="D81" s="74" t="s">
        <v>20</v>
      </c>
      <c r="E81" s="75" t="s">
        <v>41</v>
      </c>
      <c r="F81" s="77" t="s">
        <v>244</v>
      </c>
      <c r="G81" s="76">
        <v>144</v>
      </c>
      <c r="H81" s="74" t="s">
        <v>223</v>
      </c>
      <c r="I81" s="70"/>
      <c r="J81" s="70"/>
      <c r="K81" s="70"/>
      <c r="L81" s="70"/>
    </row>
    <row r="82" spans="1:12" s="95" customFormat="1" ht="171.75" customHeight="1" x14ac:dyDescent="0.25">
      <c r="A82" s="70">
        <v>2</v>
      </c>
      <c r="B82" s="33" t="s">
        <v>168</v>
      </c>
      <c r="C82" s="26" t="s">
        <v>27</v>
      </c>
      <c r="D82" s="74" t="s">
        <v>20</v>
      </c>
      <c r="E82" s="74" t="s">
        <v>41</v>
      </c>
      <c r="F82" s="77" t="s">
        <v>245</v>
      </c>
      <c r="G82" s="76">
        <v>99</v>
      </c>
      <c r="H82" s="74" t="s">
        <v>224</v>
      </c>
      <c r="I82" s="70"/>
      <c r="J82" s="70"/>
      <c r="K82" s="70"/>
      <c r="L82" s="70"/>
    </row>
    <row r="83" spans="1:12" s="95" customFormat="1" ht="204" customHeight="1" x14ac:dyDescent="0.25">
      <c r="A83" s="70">
        <v>3</v>
      </c>
      <c r="B83" s="33" t="s">
        <v>169</v>
      </c>
      <c r="C83" s="26" t="s">
        <v>26</v>
      </c>
      <c r="D83" s="74" t="s">
        <v>20</v>
      </c>
      <c r="E83" s="75" t="s">
        <v>42</v>
      </c>
      <c r="F83" s="77" t="s">
        <v>246</v>
      </c>
      <c r="G83" s="71">
        <v>69.992999999999995</v>
      </c>
      <c r="H83" s="74" t="s">
        <v>225</v>
      </c>
      <c r="I83" s="70"/>
      <c r="J83" s="70"/>
      <c r="K83" s="70"/>
      <c r="L83" s="70"/>
    </row>
    <row r="84" spans="1:12" s="95" customFormat="1" ht="189" customHeight="1" x14ac:dyDescent="0.25">
      <c r="A84" s="70">
        <v>4</v>
      </c>
      <c r="B84" s="33" t="s">
        <v>170</v>
      </c>
      <c r="C84" s="26" t="s">
        <v>26</v>
      </c>
      <c r="D84" s="74" t="s">
        <v>20</v>
      </c>
      <c r="E84" s="75" t="s">
        <v>42</v>
      </c>
      <c r="F84" s="77" t="s">
        <v>247</v>
      </c>
      <c r="G84" s="71">
        <v>69.994</v>
      </c>
      <c r="H84" s="74" t="s">
        <v>226</v>
      </c>
      <c r="I84" s="70"/>
      <c r="J84" s="70"/>
      <c r="K84" s="70"/>
      <c r="L84" s="70"/>
    </row>
    <row r="85" spans="1:12" s="95" customFormat="1" ht="197.25" customHeight="1" x14ac:dyDescent="0.25">
      <c r="A85" s="70">
        <v>5</v>
      </c>
      <c r="B85" s="33" t="s">
        <v>171</v>
      </c>
      <c r="C85" s="26" t="s">
        <v>26</v>
      </c>
      <c r="D85" s="74" t="s">
        <v>20</v>
      </c>
      <c r="E85" s="75" t="s">
        <v>42</v>
      </c>
      <c r="F85" s="77" t="s">
        <v>248</v>
      </c>
      <c r="G85" s="71">
        <v>69.992999999999995</v>
      </c>
      <c r="H85" s="74" t="s">
        <v>227</v>
      </c>
      <c r="I85" s="70"/>
      <c r="J85" s="70"/>
      <c r="K85" s="70"/>
      <c r="L85" s="70"/>
    </row>
    <row r="86" spans="1:12" s="95" customFormat="1" ht="261" customHeight="1" x14ac:dyDescent="0.25">
      <c r="A86" s="70">
        <v>6</v>
      </c>
      <c r="B86" s="33" t="s">
        <v>172</v>
      </c>
      <c r="C86" s="26" t="s">
        <v>26</v>
      </c>
      <c r="D86" s="74" t="s">
        <v>20</v>
      </c>
      <c r="E86" s="75" t="s">
        <v>42</v>
      </c>
      <c r="F86" s="77" t="s">
        <v>249</v>
      </c>
      <c r="G86" s="71">
        <v>69.994</v>
      </c>
      <c r="H86" s="74" t="s">
        <v>228</v>
      </c>
      <c r="I86" s="70"/>
      <c r="J86" s="70"/>
      <c r="K86" s="70"/>
      <c r="L86" s="70"/>
    </row>
    <row r="87" spans="1:12" s="95" customFormat="1" ht="193.5" customHeight="1" x14ac:dyDescent="0.25">
      <c r="A87" s="70">
        <v>7</v>
      </c>
      <c r="B87" s="73" t="s">
        <v>173</v>
      </c>
      <c r="C87" s="26" t="s">
        <v>26</v>
      </c>
      <c r="D87" s="74" t="s">
        <v>20</v>
      </c>
      <c r="E87" s="75" t="s">
        <v>42</v>
      </c>
      <c r="F87" s="77" t="s">
        <v>250</v>
      </c>
      <c r="G87" s="71">
        <v>69.994</v>
      </c>
      <c r="H87" s="74" t="s">
        <v>229</v>
      </c>
      <c r="I87" s="18"/>
      <c r="J87" s="70"/>
      <c r="K87" s="70"/>
      <c r="L87" s="70"/>
    </row>
    <row r="88" spans="1:12" s="95" customFormat="1" ht="196.5" customHeight="1" x14ac:dyDescent="0.25">
      <c r="A88" s="70">
        <v>8</v>
      </c>
      <c r="B88" s="33" t="s">
        <v>174</v>
      </c>
      <c r="C88" s="26" t="s">
        <v>26</v>
      </c>
      <c r="D88" s="74" t="s">
        <v>20</v>
      </c>
      <c r="E88" s="75" t="s">
        <v>42</v>
      </c>
      <c r="F88" s="77" t="s">
        <v>251</v>
      </c>
      <c r="G88" s="71">
        <v>69.994</v>
      </c>
      <c r="H88" s="74" t="s">
        <v>230</v>
      </c>
      <c r="I88" s="18"/>
      <c r="J88" s="70"/>
      <c r="K88" s="70"/>
      <c r="L88" s="70"/>
    </row>
    <row r="89" spans="1:12" s="95" customFormat="1" ht="252" customHeight="1" x14ac:dyDescent="0.25">
      <c r="A89" s="70">
        <v>9</v>
      </c>
      <c r="B89" s="33" t="s">
        <v>175</v>
      </c>
      <c r="C89" s="26" t="s">
        <v>26</v>
      </c>
      <c r="D89" s="74" t="s">
        <v>20</v>
      </c>
      <c r="E89" s="75" t="s">
        <v>42</v>
      </c>
      <c r="F89" s="77" t="s">
        <v>252</v>
      </c>
      <c r="G89" s="71">
        <v>69.994</v>
      </c>
      <c r="H89" s="74" t="s">
        <v>231</v>
      </c>
      <c r="I89" s="18"/>
      <c r="J89" s="70"/>
      <c r="K89" s="70"/>
      <c r="L89" s="70"/>
    </row>
    <row r="90" spans="1:12" s="95" customFormat="1" ht="261" customHeight="1" x14ac:dyDescent="0.25">
      <c r="A90" s="70">
        <v>10</v>
      </c>
      <c r="B90" s="33" t="s">
        <v>176</v>
      </c>
      <c r="C90" s="26" t="s">
        <v>26</v>
      </c>
      <c r="D90" s="74" t="s">
        <v>20</v>
      </c>
      <c r="E90" s="75" t="s">
        <v>42</v>
      </c>
      <c r="F90" s="77" t="s">
        <v>254</v>
      </c>
      <c r="G90" s="71">
        <v>69.994</v>
      </c>
      <c r="H90" s="74" t="s">
        <v>232</v>
      </c>
      <c r="I90" s="18"/>
      <c r="J90" s="70"/>
      <c r="K90" s="70"/>
      <c r="L90" s="70"/>
    </row>
    <row r="91" spans="1:12" s="95" customFormat="1" ht="201.75" customHeight="1" x14ac:dyDescent="0.25">
      <c r="A91" s="70">
        <v>11</v>
      </c>
      <c r="B91" s="23" t="s">
        <v>177</v>
      </c>
      <c r="C91" s="26" t="s">
        <v>26</v>
      </c>
      <c r="D91" s="74" t="s">
        <v>20</v>
      </c>
      <c r="E91" s="75" t="s">
        <v>43</v>
      </c>
      <c r="F91" s="60"/>
      <c r="G91" s="61">
        <v>64.58</v>
      </c>
      <c r="H91" s="74" t="s">
        <v>238</v>
      </c>
      <c r="I91" s="18"/>
      <c r="J91" s="70"/>
      <c r="K91" s="70"/>
      <c r="L91" s="70"/>
    </row>
    <row r="92" spans="1:12" s="95" customFormat="1" ht="228" customHeight="1" x14ac:dyDescent="0.25">
      <c r="A92" s="70">
        <v>12</v>
      </c>
      <c r="B92" s="33" t="s">
        <v>178</v>
      </c>
      <c r="C92" s="26" t="s">
        <v>26</v>
      </c>
      <c r="D92" s="74" t="s">
        <v>20</v>
      </c>
      <c r="E92" s="75" t="s">
        <v>42</v>
      </c>
      <c r="F92" s="77" t="s">
        <v>253</v>
      </c>
      <c r="G92" s="71">
        <v>69.994</v>
      </c>
      <c r="H92" s="74" t="s">
        <v>233</v>
      </c>
      <c r="I92" s="18"/>
      <c r="J92" s="70"/>
      <c r="K92" s="70"/>
      <c r="L92" s="70"/>
    </row>
    <row r="93" spans="1:12" s="95" customFormat="1" ht="229.5" customHeight="1" x14ac:dyDescent="0.25">
      <c r="A93" s="70">
        <v>13</v>
      </c>
      <c r="B93" s="33" t="s">
        <v>179</v>
      </c>
      <c r="C93" s="26" t="s">
        <v>26</v>
      </c>
      <c r="D93" s="74" t="s">
        <v>20</v>
      </c>
      <c r="E93" s="75" t="s">
        <v>42</v>
      </c>
      <c r="F93" s="77" t="s">
        <v>255</v>
      </c>
      <c r="G93" s="71">
        <v>69.992999999999995</v>
      </c>
      <c r="H93" s="74" t="s">
        <v>234</v>
      </c>
      <c r="I93" s="18"/>
      <c r="J93" s="70"/>
      <c r="K93" s="70"/>
      <c r="L93" s="70"/>
    </row>
    <row r="94" spans="1:12" s="95" customFormat="1" ht="222" customHeight="1" x14ac:dyDescent="0.25">
      <c r="A94" s="70">
        <v>14</v>
      </c>
      <c r="B94" s="33" t="s">
        <v>180</v>
      </c>
      <c r="C94" s="26" t="s">
        <v>26</v>
      </c>
      <c r="D94" s="74" t="s">
        <v>20</v>
      </c>
      <c r="E94" s="75" t="s">
        <v>42</v>
      </c>
      <c r="F94" s="77" t="s">
        <v>256</v>
      </c>
      <c r="G94" s="71">
        <v>69.994</v>
      </c>
      <c r="H94" s="74" t="s">
        <v>235</v>
      </c>
      <c r="I94" s="18"/>
      <c r="J94" s="70"/>
      <c r="K94" s="70"/>
      <c r="L94" s="70"/>
    </row>
    <row r="95" spans="1:12" s="95" customFormat="1" ht="201" customHeight="1" x14ac:dyDescent="0.25">
      <c r="A95" s="70">
        <v>15</v>
      </c>
      <c r="B95" s="33" t="s">
        <v>181</v>
      </c>
      <c r="C95" s="26" t="s">
        <v>26</v>
      </c>
      <c r="D95" s="74" t="s">
        <v>20</v>
      </c>
      <c r="E95" s="75" t="s">
        <v>42</v>
      </c>
      <c r="F95" s="77" t="s">
        <v>257</v>
      </c>
      <c r="G95" s="71">
        <v>69.994</v>
      </c>
      <c r="H95" s="74" t="s">
        <v>236</v>
      </c>
      <c r="I95" s="18"/>
      <c r="J95" s="70"/>
      <c r="K95" s="70"/>
      <c r="L95" s="70"/>
    </row>
    <row r="96" spans="1:12" s="95" customFormat="1" ht="231.75" customHeight="1" x14ac:dyDescent="0.25">
      <c r="A96" s="70">
        <v>16</v>
      </c>
      <c r="B96" s="33" t="s">
        <v>182</v>
      </c>
      <c r="C96" s="26" t="s">
        <v>26</v>
      </c>
      <c r="D96" s="74" t="s">
        <v>20</v>
      </c>
      <c r="E96" s="75" t="s">
        <v>42</v>
      </c>
      <c r="F96" s="77" t="s">
        <v>258</v>
      </c>
      <c r="G96" s="71">
        <v>267.95299999999997</v>
      </c>
      <c r="H96" s="74" t="s">
        <v>237</v>
      </c>
      <c r="I96" s="18"/>
      <c r="J96" s="70"/>
      <c r="K96" s="70"/>
      <c r="L96" s="70"/>
    </row>
    <row r="97" spans="1:13" s="95" customFormat="1" ht="170.25" customHeight="1" x14ac:dyDescent="0.25">
      <c r="A97" s="70">
        <v>17</v>
      </c>
      <c r="B97" s="33" t="s">
        <v>183</v>
      </c>
      <c r="C97" s="26" t="s">
        <v>26</v>
      </c>
      <c r="D97" s="74" t="s">
        <v>20</v>
      </c>
      <c r="E97" s="75" t="s">
        <v>42</v>
      </c>
      <c r="F97" s="53" t="s">
        <v>259</v>
      </c>
      <c r="G97" s="76">
        <v>200</v>
      </c>
      <c r="H97" s="74" t="s">
        <v>313</v>
      </c>
      <c r="I97" s="70"/>
      <c r="J97" s="70"/>
      <c r="K97" s="70"/>
      <c r="L97" s="70"/>
    </row>
    <row r="98" spans="1:13" s="95" customFormat="1" ht="36" customHeight="1" x14ac:dyDescent="0.25">
      <c r="A98" s="70"/>
      <c r="B98" s="70" t="s">
        <v>4</v>
      </c>
      <c r="C98" s="70" t="s">
        <v>6</v>
      </c>
      <c r="D98" s="70" t="s">
        <v>6</v>
      </c>
      <c r="E98" s="70" t="s">
        <v>6</v>
      </c>
      <c r="F98" s="70" t="s">
        <v>6</v>
      </c>
      <c r="G98" s="71">
        <f>SUM(G81:G97)</f>
        <v>1615.4579999999999</v>
      </c>
      <c r="H98" s="70" t="s">
        <v>6</v>
      </c>
      <c r="I98" s="50">
        <f>SUM(I81:I97)</f>
        <v>0</v>
      </c>
      <c r="J98" s="70"/>
      <c r="K98" s="70" t="s">
        <v>6</v>
      </c>
      <c r="L98" s="70" t="s">
        <v>6</v>
      </c>
    </row>
    <row r="99" spans="1:13" s="95" customFormat="1" ht="228.75" customHeight="1" x14ac:dyDescent="0.25">
      <c r="A99" s="70">
        <v>1</v>
      </c>
      <c r="B99" s="23" t="s">
        <v>184</v>
      </c>
      <c r="C99" s="26" t="s">
        <v>30</v>
      </c>
      <c r="D99" s="74" t="s">
        <v>205</v>
      </c>
      <c r="E99" s="75" t="s">
        <v>51</v>
      </c>
      <c r="F99" s="77" t="s">
        <v>209</v>
      </c>
      <c r="G99" s="76">
        <v>439.8</v>
      </c>
      <c r="H99" s="77" t="s">
        <v>311</v>
      </c>
      <c r="I99" s="76">
        <v>439.346</v>
      </c>
      <c r="J99" s="51">
        <v>1</v>
      </c>
      <c r="K99" s="70"/>
      <c r="L99" s="70"/>
    </row>
    <row r="100" spans="1:13" s="95" customFormat="1" ht="230.25" customHeight="1" x14ac:dyDescent="0.25">
      <c r="A100" s="70">
        <v>2</v>
      </c>
      <c r="B100" s="23" t="s">
        <v>185</v>
      </c>
      <c r="C100" s="26" t="s">
        <v>31</v>
      </c>
      <c r="D100" s="74" t="s">
        <v>205</v>
      </c>
      <c r="E100" s="75" t="s">
        <v>51</v>
      </c>
      <c r="F100" s="77" t="s">
        <v>210</v>
      </c>
      <c r="G100" s="76">
        <v>192.96</v>
      </c>
      <c r="H100" s="77" t="s">
        <v>312</v>
      </c>
      <c r="I100" s="76">
        <v>191</v>
      </c>
      <c r="J100" s="51">
        <v>0.99</v>
      </c>
      <c r="K100" s="70"/>
      <c r="L100" s="70"/>
    </row>
    <row r="101" spans="1:13" s="95" customFormat="1" ht="296.25" customHeight="1" x14ac:dyDescent="0.25">
      <c r="A101" s="70">
        <v>3</v>
      </c>
      <c r="B101" s="21" t="s">
        <v>186</v>
      </c>
      <c r="C101" s="34" t="s">
        <v>32</v>
      </c>
      <c r="D101" s="74" t="s">
        <v>205</v>
      </c>
      <c r="E101" s="75" t="s">
        <v>51</v>
      </c>
      <c r="F101" s="70"/>
      <c r="G101" s="76">
        <v>132</v>
      </c>
      <c r="H101" s="25" t="s">
        <v>199</v>
      </c>
      <c r="I101" s="71"/>
      <c r="J101" s="71"/>
      <c r="K101" s="70"/>
      <c r="L101" s="70"/>
      <c r="M101" s="95" t="s">
        <v>206</v>
      </c>
    </row>
    <row r="102" spans="1:13" s="95" customFormat="1" ht="258" customHeight="1" x14ac:dyDescent="0.25">
      <c r="A102" s="70">
        <v>4</v>
      </c>
      <c r="B102" s="23" t="s">
        <v>187</v>
      </c>
      <c r="C102" s="26" t="s">
        <v>33</v>
      </c>
      <c r="D102" s="74" t="s">
        <v>205</v>
      </c>
      <c r="E102" s="75" t="s">
        <v>51</v>
      </c>
      <c r="F102" s="77" t="s">
        <v>211</v>
      </c>
      <c r="G102" s="71">
        <v>85.262</v>
      </c>
      <c r="H102" s="71" t="s">
        <v>307</v>
      </c>
      <c r="I102" s="71">
        <v>85.043999999999997</v>
      </c>
      <c r="J102" s="51">
        <v>1</v>
      </c>
      <c r="K102" s="70"/>
      <c r="L102" s="70"/>
    </row>
    <row r="103" spans="1:13" s="95" customFormat="1" ht="34.5" customHeight="1" x14ac:dyDescent="0.25">
      <c r="A103" s="70"/>
      <c r="B103" s="70" t="s">
        <v>4</v>
      </c>
      <c r="C103" s="70" t="s">
        <v>6</v>
      </c>
      <c r="D103" s="70" t="s">
        <v>6</v>
      </c>
      <c r="E103" s="70" t="s">
        <v>6</v>
      </c>
      <c r="F103" s="70" t="s">
        <v>6</v>
      </c>
      <c r="G103" s="71">
        <f>SUM(G99:G102)</f>
        <v>850.02199999999993</v>
      </c>
      <c r="H103" s="70" t="s">
        <v>6</v>
      </c>
      <c r="I103" s="50">
        <f>SUM(I86:I102)</f>
        <v>715.39</v>
      </c>
      <c r="J103" s="70">
        <v>0</v>
      </c>
      <c r="K103" s="70" t="s">
        <v>6</v>
      </c>
      <c r="L103" s="70" t="s">
        <v>6</v>
      </c>
    </row>
    <row r="104" spans="1:13" s="95" customFormat="1" ht="219" customHeight="1" x14ac:dyDescent="0.25">
      <c r="A104" s="70">
        <v>1</v>
      </c>
      <c r="B104" s="23" t="s">
        <v>188</v>
      </c>
      <c r="C104" s="26" t="s">
        <v>200</v>
      </c>
      <c r="D104" s="74" t="s">
        <v>21</v>
      </c>
      <c r="E104" s="74" t="s">
        <v>45</v>
      </c>
      <c r="F104" s="77" t="s">
        <v>322</v>
      </c>
      <c r="G104" s="35">
        <v>138</v>
      </c>
      <c r="H104" s="77" t="s">
        <v>321</v>
      </c>
      <c r="I104" s="70"/>
      <c r="J104" s="70"/>
      <c r="K104" s="70"/>
      <c r="L104" s="70"/>
    </row>
    <row r="105" spans="1:13" s="95" customFormat="1" ht="239.25" customHeight="1" x14ac:dyDescent="0.25">
      <c r="A105" s="70">
        <v>2</v>
      </c>
      <c r="B105" s="23" t="s">
        <v>189</v>
      </c>
      <c r="C105" s="26" t="s">
        <v>28</v>
      </c>
      <c r="D105" s="74" t="s">
        <v>21</v>
      </c>
      <c r="E105" s="74" t="s">
        <v>45</v>
      </c>
      <c r="F105" s="77" t="s">
        <v>323</v>
      </c>
      <c r="G105" s="35">
        <v>74.16</v>
      </c>
      <c r="H105" s="25" t="s">
        <v>324</v>
      </c>
      <c r="I105" s="70"/>
      <c r="J105" s="70"/>
      <c r="K105" s="70"/>
      <c r="L105" s="70"/>
    </row>
    <row r="106" spans="1:13" s="95" customFormat="1" ht="246.75" customHeight="1" x14ac:dyDescent="0.25">
      <c r="A106" s="70">
        <v>3</v>
      </c>
      <c r="B106" s="23" t="s">
        <v>190</v>
      </c>
      <c r="C106" s="26" t="s">
        <v>29</v>
      </c>
      <c r="D106" s="74" t="s">
        <v>21</v>
      </c>
      <c r="E106" s="74" t="s">
        <v>45</v>
      </c>
      <c r="F106" s="77" t="s">
        <v>325</v>
      </c>
      <c r="G106" s="35">
        <v>61.344000000000001</v>
      </c>
      <c r="H106" s="25" t="s">
        <v>324</v>
      </c>
      <c r="I106" s="70"/>
      <c r="J106" s="70"/>
      <c r="K106" s="70"/>
      <c r="L106" s="70"/>
    </row>
    <row r="107" spans="1:13" s="95" customFormat="1" ht="32.25" customHeight="1" x14ac:dyDescent="0.25">
      <c r="A107" s="70"/>
      <c r="B107" s="70" t="s">
        <v>4</v>
      </c>
      <c r="C107" s="70" t="s">
        <v>6</v>
      </c>
      <c r="D107" s="70" t="s">
        <v>6</v>
      </c>
      <c r="E107" s="70" t="s">
        <v>6</v>
      </c>
      <c r="F107" s="70" t="s">
        <v>6</v>
      </c>
      <c r="G107" s="71">
        <f>SUM(G104:G106)</f>
        <v>273.50400000000002</v>
      </c>
      <c r="H107" s="70" t="s">
        <v>6</v>
      </c>
      <c r="I107" s="71">
        <f>SUM(I104:I106)</f>
        <v>0</v>
      </c>
      <c r="J107" s="70">
        <v>0</v>
      </c>
      <c r="K107" s="70" t="s">
        <v>6</v>
      </c>
      <c r="L107" s="70" t="s">
        <v>6</v>
      </c>
    </row>
    <row r="108" spans="1:13" s="95" customFormat="1" ht="395.25" customHeight="1" x14ac:dyDescent="0.25">
      <c r="A108" s="70">
        <v>1</v>
      </c>
      <c r="B108" s="36" t="s">
        <v>191</v>
      </c>
      <c r="C108" s="30" t="s">
        <v>207</v>
      </c>
      <c r="D108" s="27" t="s">
        <v>22</v>
      </c>
      <c r="E108" s="75" t="s">
        <v>43</v>
      </c>
      <c r="F108" s="62" t="s">
        <v>241</v>
      </c>
      <c r="G108" s="37">
        <v>172.04</v>
      </c>
      <c r="H108" s="62" t="s">
        <v>316</v>
      </c>
      <c r="I108" s="71">
        <v>143.62100000000001</v>
      </c>
      <c r="J108" s="51">
        <v>0.83</v>
      </c>
      <c r="K108" s="70"/>
      <c r="L108" s="70"/>
    </row>
    <row r="109" spans="1:13" s="95" customFormat="1" ht="396.75" customHeight="1" x14ac:dyDescent="0.25">
      <c r="A109" s="70">
        <v>2</v>
      </c>
      <c r="B109" s="36" t="s">
        <v>192</v>
      </c>
      <c r="C109" s="30" t="s">
        <v>262</v>
      </c>
      <c r="D109" s="27" t="s">
        <v>22</v>
      </c>
      <c r="E109" s="75" t="s">
        <v>43</v>
      </c>
      <c r="F109" s="62" t="s">
        <v>240</v>
      </c>
      <c r="G109" s="37">
        <v>178.19900000000001</v>
      </c>
      <c r="H109" s="62" t="s">
        <v>317</v>
      </c>
      <c r="I109" s="71">
        <v>154.321</v>
      </c>
      <c r="J109" s="51">
        <v>0.87</v>
      </c>
      <c r="K109" s="70"/>
      <c r="L109" s="70"/>
    </row>
    <row r="110" spans="1:13" s="95" customFormat="1" ht="390.75" customHeight="1" x14ac:dyDescent="0.25">
      <c r="A110" s="70">
        <v>3</v>
      </c>
      <c r="B110" s="36" t="s">
        <v>193</v>
      </c>
      <c r="C110" s="30" t="s">
        <v>201</v>
      </c>
      <c r="D110" s="27" t="s">
        <v>22</v>
      </c>
      <c r="E110" s="75" t="s">
        <v>43</v>
      </c>
      <c r="F110" s="63" t="s">
        <v>243</v>
      </c>
      <c r="G110" s="37">
        <v>129.72</v>
      </c>
      <c r="H110" s="79" t="s">
        <v>318</v>
      </c>
      <c r="I110" s="71">
        <v>99.278000000000006</v>
      </c>
      <c r="J110" s="51">
        <v>0.77</v>
      </c>
      <c r="K110" s="70"/>
      <c r="L110" s="70"/>
    </row>
    <row r="111" spans="1:13" s="95" customFormat="1" ht="366.75" customHeight="1" x14ac:dyDescent="0.25">
      <c r="A111" s="70">
        <v>4</v>
      </c>
      <c r="B111" s="36" t="s">
        <v>194</v>
      </c>
      <c r="C111" s="30" t="s">
        <v>261</v>
      </c>
      <c r="D111" s="27" t="s">
        <v>22</v>
      </c>
      <c r="E111" s="75" t="s">
        <v>43</v>
      </c>
      <c r="F111" s="62" t="s">
        <v>242</v>
      </c>
      <c r="G111" s="37">
        <v>162.12</v>
      </c>
      <c r="H111" s="63" t="s">
        <v>319</v>
      </c>
      <c r="I111" s="71">
        <v>139.39599999999999</v>
      </c>
      <c r="J111" s="51">
        <v>0.86</v>
      </c>
      <c r="K111" s="70"/>
      <c r="L111" s="70"/>
    </row>
    <row r="112" spans="1:13" s="95" customFormat="1" ht="39" customHeight="1" x14ac:dyDescent="0.25">
      <c r="A112" s="70"/>
      <c r="B112" s="70" t="s">
        <v>4</v>
      </c>
      <c r="C112" s="70" t="s">
        <v>6</v>
      </c>
      <c r="D112" s="70" t="s">
        <v>6</v>
      </c>
      <c r="E112" s="70" t="s">
        <v>6</v>
      </c>
      <c r="F112" s="70" t="s">
        <v>6</v>
      </c>
      <c r="G112" s="71">
        <f>SUM(G108:G111)</f>
        <v>642.07900000000006</v>
      </c>
      <c r="H112" s="70" t="s">
        <v>6</v>
      </c>
      <c r="I112" s="71">
        <f>SUM(I108:I111)</f>
        <v>536.61599999999999</v>
      </c>
      <c r="J112" s="70">
        <v>0</v>
      </c>
      <c r="K112" s="70" t="s">
        <v>6</v>
      </c>
      <c r="L112" s="70" t="s">
        <v>6</v>
      </c>
    </row>
    <row r="113" spans="1:12" s="95" customFormat="1" ht="249.75" customHeight="1" x14ac:dyDescent="0.25">
      <c r="A113" s="70">
        <v>1</v>
      </c>
      <c r="B113" s="73" t="s">
        <v>195</v>
      </c>
      <c r="C113" s="31" t="s">
        <v>202</v>
      </c>
      <c r="D113" s="38" t="s">
        <v>23</v>
      </c>
      <c r="E113" s="75" t="s">
        <v>204</v>
      </c>
      <c r="F113" s="70"/>
      <c r="G113" s="39">
        <v>72</v>
      </c>
      <c r="H113" s="77" t="s">
        <v>314</v>
      </c>
      <c r="I113" s="70"/>
      <c r="J113" s="70"/>
      <c r="K113" s="70"/>
      <c r="L113" s="70"/>
    </row>
    <row r="114" spans="1:12" s="95" customFormat="1" ht="272.25" customHeight="1" x14ac:dyDescent="0.25">
      <c r="A114" s="70">
        <v>2</v>
      </c>
      <c r="B114" s="23" t="s">
        <v>196</v>
      </c>
      <c r="C114" s="31" t="s">
        <v>203</v>
      </c>
      <c r="D114" s="38" t="s">
        <v>23</v>
      </c>
      <c r="E114" s="75" t="s">
        <v>96</v>
      </c>
      <c r="F114" s="70"/>
      <c r="G114" s="40">
        <v>112.236</v>
      </c>
      <c r="H114" s="77" t="s">
        <v>314</v>
      </c>
      <c r="I114" s="70"/>
      <c r="J114" s="70"/>
      <c r="K114" s="70"/>
      <c r="L114" s="70"/>
    </row>
    <row r="115" spans="1:12" s="95" customFormat="1" ht="34.5" customHeight="1" x14ac:dyDescent="0.25">
      <c r="A115" s="70"/>
      <c r="B115" s="70" t="s">
        <v>4</v>
      </c>
      <c r="C115" s="70" t="s">
        <v>6</v>
      </c>
      <c r="D115" s="70" t="s">
        <v>6</v>
      </c>
      <c r="E115" s="70" t="s">
        <v>6</v>
      </c>
      <c r="F115" s="70" t="s">
        <v>6</v>
      </c>
      <c r="G115" s="37">
        <f>SUM(G113:G114)</f>
        <v>184.23599999999999</v>
      </c>
      <c r="H115" s="70" t="s">
        <v>6</v>
      </c>
      <c r="I115" s="37">
        <f>SUM(I113:I114)</f>
        <v>0</v>
      </c>
      <c r="J115" s="70">
        <v>0</v>
      </c>
      <c r="K115" s="70" t="s">
        <v>6</v>
      </c>
      <c r="L115" s="70" t="s">
        <v>6</v>
      </c>
    </row>
    <row r="116" spans="1:12" s="95" customFormat="1" ht="171" customHeight="1" x14ac:dyDescent="0.25">
      <c r="A116" s="70">
        <v>1</v>
      </c>
      <c r="B116" s="73" t="s">
        <v>197</v>
      </c>
      <c r="C116" s="41" t="s">
        <v>53</v>
      </c>
      <c r="D116" s="38" t="s">
        <v>47</v>
      </c>
      <c r="E116" s="75" t="s">
        <v>43</v>
      </c>
      <c r="F116" s="70"/>
      <c r="G116" s="40">
        <v>98.495999999999995</v>
      </c>
      <c r="H116" s="77" t="s">
        <v>315</v>
      </c>
      <c r="I116" s="70"/>
      <c r="J116" s="70"/>
      <c r="K116" s="70"/>
      <c r="L116" s="70"/>
    </row>
    <row r="117" spans="1:12" s="95" customFormat="1" ht="32.25" customHeight="1" x14ac:dyDescent="0.25">
      <c r="A117" s="70"/>
      <c r="B117" s="70" t="s">
        <v>4</v>
      </c>
      <c r="C117" s="70" t="s">
        <v>36</v>
      </c>
      <c r="D117" s="70" t="s">
        <v>6</v>
      </c>
      <c r="E117" s="70" t="s">
        <v>6</v>
      </c>
      <c r="F117" s="70" t="s">
        <v>6</v>
      </c>
      <c r="G117" s="37">
        <f>SUM(G116)</f>
        <v>98.495999999999995</v>
      </c>
      <c r="H117" s="70" t="s">
        <v>6</v>
      </c>
      <c r="I117" s="37">
        <f>SUM(I116)</f>
        <v>0</v>
      </c>
      <c r="J117" s="70">
        <v>0</v>
      </c>
      <c r="K117" s="70" t="s">
        <v>6</v>
      </c>
      <c r="L117" s="70" t="s">
        <v>6</v>
      </c>
    </row>
    <row r="118" spans="1:12" s="95" customFormat="1" ht="215.25" customHeight="1" x14ac:dyDescent="0.25">
      <c r="A118" s="70">
        <v>1</v>
      </c>
      <c r="B118" s="23" t="s">
        <v>198</v>
      </c>
      <c r="C118" s="41" t="s">
        <v>239</v>
      </c>
      <c r="D118" s="38" t="s">
        <v>24</v>
      </c>
      <c r="E118" s="75" t="s">
        <v>96</v>
      </c>
      <c r="F118" s="70"/>
      <c r="G118" s="42">
        <v>360</v>
      </c>
      <c r="H118" s="77" t="s">
        <v>320</v>
      </c>
      <c r="I118" s="70"/>
      <c r="J118" s="70"/>
      <c r="K118" s="70"/>
      <c r="L118" s="70"/>
    </row>
    <row r="119" spans="1:12" s="95" customFormat="1" ht="39" customHeight="1" x14ac:dyDescent="0.25">
      <c r="A119" s="70"/>
      <c r="B119" s="70" t="s">
        <v>4</v>
      </c>
      <c r="C119" s="70" t="s">
        <v>6</v>
      </c>
      <c r="D119" s="70" t="s">
        <v>6</v>
      </c>
      <c r="E119" s="70" t="s">
        <v>6</v>
      </c>
      <c r="F119" s="70" t="s">
        <v>6</v>
      </c>
      <c r="G119" s="37">
        <f>SUM(G118)</f>
        <v>360</v>
      </c>
      <c r="H119" s="70" t="s">
        <v>6</v>
      </c>
      <c r="I119" s="70">
        <v>0</v>
      </c>
      <c r="J119" s="70">
        <v>0</v>
      </c>
      <c r="K119" s="70" t="s">
        <v>6</v>
      </c>
      <c r="L119" s="70" t="s">
        <v>6</v>
      </c>
    </row>
    <row r="120" spans="1:12" s="96" customFormat="1" ht="34.5" customHeight="1" x14ac:dyDescent="0.25">
      <c r="A120" s="43"/>
      <c r="B120" s="43" t="s">
        <v>16</v>
      </c>
      <c r="C120" s="43" t="s">
        <v>6</v>
      </c>
      <c r="D120" s="44" t="s">
        <v>6</v>
      </c>
      <c r="E120" s="44" t="s">
        <v>6</v>
      </c>
      <c r="F120" s="44" t="s">
        <v>6</v>
      </c>
      <c r="G120" s="37">
        <f>SUM(G80+G98+G103+G107+G112+G115+G117+G119)</f>
        <v>16903.320999999985</v>
      </c>
      <c r="H120" s="44" t="s">
        <v>6</v>
      </c>
      <c r="I120" s="37">
        <f>SUM(I80+I98+I103+I107+I112+I115+I117+I119)</f>
        <v>4274.9431399999994</v>
      </c>
      <c r="J120" s="45">
        <f>SUM(J80+J98+J103+J107+J112+J115+J117+J119)</f>
        <v>0</v>
      </c>
      <c r="K120" s="44" t="s">
        <v>6</v>
      </c>
      <c r="L120" s="46" t="s">
        <v>6</v>
      </c>
    </row>
    <row r="121" spans="1:12" x14ac:dyDescent="0.25">
      <c r="A121" s="2"/>
      <c r="B121" s="3"/>
      <c r="C121" s="3"/>
      <c r="D121" s="2"/>
      <c r="E121" s="4"/>
      <c r="F121" s="5"/>
      <c r="G121" s="6"/>
      <c r="H121" s="2"/>
      <c r="I121" s="7"/>
      <c r="J121" s="7"/>
      <c r="K121" s="2"/>
      <c r="L121" s="2"/>
    </row>
    <row r="122" spans="1:12" x14ac:dyDescent="0.25">
      <c r="A122" s="2"/>
      <c r="B122" s="3"/>
      <c r="C122" s="3"/>
      <c r="D122" s="2"/>
      <c r="E122" s="4"/>
      <c r="F122" s="5"/>
      <c r="G122" s="6"/>
      <c r="H122" s="2"/>
      <c r="I122" s="7"/>
      <c r="J122" s="7"/>
      <c r="K122" s="2"/>
      <c r="L122" s="2"/>
    </row>
    <row r="123" spans="1:12" x14ac:dyDescent="0.25">
      <c r="A123" s="2"/>
      <c r="B123" s="3"/>
      <c r="C123" s="3"/>
      <c r="D123" s="2"/>
      <c r="E123" s="4"/>
      <c r="F123" s="5"/>
      <c r="G123" s="6"/>
      <c r="H123" s="2"/>
      <c r="I123" s="7"/>
      <c r="J123" s="7"/>
      <c r="K123" s="2"/>
      <c r="L123" s="2"/>
    </row>
    <row r="124" spans="1:12" x14ac:dyDescent="0.25">
      <c r="A124" s="2"/>
      <c r="B124" s="3"/>
      <c r="C124" s="3"/>
      <c r="D124" s="2"/>
      <c r="E124" s="4"/>
      <c r="F124" s="5"/>
      <c r="G124" s="6"/>
      <c r="H124" s="2"/>
      <c r="I124" s="7"/>
      <c r="J124" s="7"/>
      <c r="K124" s="2"/>
      <c r="L124" s="2"/>
    </row>
    <row r="125" spans="1:12" x14ac:dyDescent="0.25">
      <c r="A125" s="2"/>
      <c r="B125" s="3"/>
      <c r="C125" s="3"/>
      <c r="D125" s="2"/>
      <c r="E125" s="4"/>
      <c r="F125" s="5"/>
      <c r="G125" s="6"/>
      <c r="H125" s="2"/>
      <c r="I125" s="7"/>
      <c r="J125" s="7"/>
      <c r="K125" s="2"/>
      <c r="L125" s="2"/>
    </row>
    <row r="126" spans="1:12" ht="15.75" x14ac:dyDescent="0.25">
      <c r="A126" s="10"/>
      <c r="B126" s="10"/>
      <c r="C126" s="10"/>
      <c r="D126" s="10"/>
      <c r="E126" s="10"/>
      <c r="F126" s="10"/>
      <c r="G126" s="11"/>
      <c r="H126" s="8"/>
      <c r="I126" s="11"/>
      <c r="J126" s="11"/>
      <c r="K126" s="10"/>
      <c r="L126" s="10"/>
    </row>
    <row r="127" spans="1:12" ht="15.75" x14ac:dyDescent="0.25">
      <c r="A127" s="10"/>
      <c r="B127" s="10"/>
      <c r="C127" s="10"/>
      <c r="D127" s="10"/>
      <c r="E127" s="10"/>
      <c r="F127" s="10"/>
      <c r="G127" s="11"/>
      <c r="H127" s="8"/>
      <c r="I127" s="11"/>
      <c r="J127" s="11"/>
      <c r="K127" s="10"/>
      <c r="L127" s="10"/>
    </row>
    <row r="128" spans="1:12" ht="15.75" x14ac:dyDescent="0.25">
      <c r="A128" s="10"/>
      <c r="B128" s="10"/>
      <c r="C128" s="10"/>
      <c r="D128" s="10"/>
      <c r="E128" s="10"/>
      <c r="F128" s="10"/>
      <c r="G128" s="11"/>
      <c r="H128" s="8"/>
      <c r="I128" s="11"/>
      <c r="J128" s="11"/>
      <c r="K128" s="10"/>
      <c r="L128" s="10"/>
    </row>
    <row r="129" spans="1:12" ht="15.75" x14ac:dyDescent="0.25">
      <c r="A129" s="10"/>
      <c r="B129" s="10"/>
      <c r="C129" s="10"/>
      <c r="D129" s="10"/>
      <c r="E129" s="10"/>
      <c r="F129" s="10"/>
      <c r="G129" s="11"/>
      <c r="H129" s="8"/>
      <c r="I129" s="11"/>
      <c r="J129" s="11"/>
      <c r="K129" s="10"/>
      <c r="L129" s="10"/>
    </row>
    <row r="130" spans="1:12" ht="15.75" x14ac:dyDescent="0.25">
      <c r="A130" s="10"/>
      <c r="B130" s="10"/>
      <c r="C130" s="10"/>
      <c r="D130" s="10"/>
      <c r="E130" s="10"/>
      <c r="F130" s="10"/>
      <c r="G130" s="11"/>
      <c r="H130" s="8"/>
      <c r="I130" s="11"/>
      <c r="J130" s="11"/>
      <c r="K130" s="10"/>
      <c r="L130" s="10"/>
    </row>
    <row r="131" spans="1:12" ht="15.75" x14ac:dyDescent="0.25">
      <c r="A131" s="10"/>
      <c r="B131" s="10"/>
      <c r="C131" s="10"/>
      <c r="D131" s="10"/>
      <c r="E131" s="10"/>
      <c r="F131" s="10"/>
      <c r="G131" s="11"/>
      <c r="H131" s="8"/>
      <c r="I131" s="11"/>
      <c r="J131" s="11"/>
      <c r="K131" s="10"/>
      <c r="L131" s="10"/>
    </row>
    <row r="132" spans="1:12" ht="15.75" x14ac:dyDescent="0.25">
      <c r="A132" s="10"/>
      <c r="B132" s="10"/>
      <c r="C132" s="10"/>
      <c r="D132" s="10"/>
      <c r="E132" s="10"/>
      <c r="F132" s="10"/>
      <c r="G132" s="11"/>
      <c r="H132" s="8"/>
      <c r="I132" s="11"/>
      <c r="J132" s="11"/>
      <c r="K132" s="10"/>
      <c r="L132" s="10"/>
    </row>
    <row r="133" spans="1:12" ht="15.75" x14ac:dyDescent="0.25">
      <c r="A133" s="10"/>
      <c r="B133" s="10"/>
      <c r="C133" s="10"/>
      <c r="D133" s="10"/>
      <c r="E133" s="10"/>
      <c r="F133" s="10"/>
      <c r="G133" s="11"/>
      <c r="H133" s="8"/>
      <c r="I133" s="11"/>
      <c r="J133" s="11"/>
      <c r="K133" s="10"/>
      <c r="L133" s="10"/>
    </row>
    <row r="134" spans="1:12" ht="15.75" x14ac:dyDescent="0.25">
      <c r="A134" s="10"/>
      <c r="B134" s="10"/>
      <c r="C134" s="10"/>
      <c r="D134" s="10"/>
      <c r="E134" s="10"/>
      <c r="F134" s="10"/>
      <c r="G134" s="11"/>
      <c r="H134" s="8"/>
      <c r="I134" s="11"/>
      <c r="J134" s="11"/>
      <c r="K134" s="10"/>
      <c r="L134" s="10"/>
    </row>
    <row r="135" spans="1:12" ht="15.75" x14ac:dyDescent="0.25">
      <c r="A135" s="10"/>
      <c r="B135" s="10"/>
      <c r="C135" s="10"/>
      <c r="D135" s="10"/>
      <c r="E135" s="10"/>
      <c r="F135" s="10"/>
      <c r="G135" s="11"/>
      <c r="H135" s="8"/>
      <c r="I135" s="11"/>
      <c r="J135" s="11"/>
      <c r="K135" s="10"/>
      <c r="L135" s="10"/>
    </row>
    <row r="136" spans="1:12" ht="15.75" x14ac:dyDescent="0.25">
      <c r="A136" s="10"/>
      <c r="B136" s="10"/>
      <c r="C136" s="10"/>
      <c r="D136" s="10"/>
      <c r="E136" s="10"/>
      <c r="F136" s="10"/>
      <c r="G136" s="11"/>
      <c r="H136" s="8"/>
      <c r="I136" s="11"/>
      <c r="J136" s="11"/>
      <c r="K136" s="10"/>
      <c r="L136" s="10"/>
    </row>
    <row r="137" spans="1:12" ht="15.75" x14ac:dyDescent="0.25">
      <c r="A137" s="10"/>
      <c r="B137" s="10"/>
      <c r="C137" s="10"/>
      <c r="D137" s="10"/>
      <c r="E137" s="10"/>
      <c r="F137" s="10"/>
      <c r="G137" s="11"/>
      <c r="H137" s="8"/>
      <c r="I137" s="11"/>
      <c r="J137" s="11"/>
      <c r="K137" s="10"/>
      <c r="L137" s="10"/>
    </row>
    <row r="138" spans="1:12" ht="15.75" x14ac:dyDescent="0.25">
      <c r="A138" s="10"/>
      <c r="B138" s="10"/>
      <c r="C138" s="10"/>
      <c r="D138" s="10"/>
      <c r="E138" s="10"/>
      <c r="F138" s="10"/>
      <c r="G138" s="11"/>
      <c r="H138" s="8"/>
      <c r="I138" s="11"/>
      <c r="J138" s="11"/>
      <c r="K138" s="10"/>
      <c r="L138" s="10"/>
    </row>
    <row r="139" spans="1:12" ht="15.75" x14ac:dyDescent="0.25">
      <c r="A139" s="10"/>
    </row>
  </sheetData>
  <mergeCells count="41">
    <mergeCell ref="A8:L8"/>
    <mergeCell ref="F4:F6"/>
    <mergeCell ref="H5:H6"/>
    <mergeCell ref="K5:L5"/>
    <mergeCell ref="A1:L1"/>
    <mergeCell ref="A2:L2"/>
    <mergeCell ref="I3:L3"/>
    <mergeCell ref="A4:A6"/>
    <mergeCell ref="B4:B6"/>
    <mergeCell ref="D4:D6"/>
    <mergeCell ref="E4:E6"/>
    <mergeCell ref="H4:L4"/>
    <mergeCell ref="G4:G6"/>
    <mergeCell ref="I5:J5"/>
    <mergeCell ref="C4:C6"/>
    <mergeCell ref="K15:K16"/>
    <mergeCell ref="L15:L16"/>
    <mergeCell ref="B15:B16"/>
    <mergeCell ref="D15:D16"/>
    <mergeCell ref="E15:E16"/>
    <mergeCell ref="G15:G16"/>
    <mergeCell ref="J15:J16"/>
    <mergeCell ref="K66:K67"/>
    <mergeCell ref="L66:L67"/>
    <mergeCell ref="B72:B73"/>
    <mergeCell ref="D72:D73"/>
    <mergeCell ref="A66:A67"/>
    <mergeCell ref="B66:B67"/>
    <mergeCell ref="D66:D67"/>
    <mergeCell ref="G66:G67"/>
    <mergeCell ref="G72:G73"/>
    <mergeCell ref="F66:F67"/>
    <mergeCell ref="E72:E73"/>
    <mergeCell ref="B74:B75"/>
    <mergeCell ref="A74:A75"/>
    <mergeCell ref="A72:A73"/>
    <mergeCell ref="A15:A16"/>
    <mergeCell ref="I15:I16"/>
    <mergeCell ref="E66:E67"/>
    <mergeCell ref="G74:G75"/>
    <mergeCell ref="E74:E75"/>
  </mergeCells>
  <hyperlinks>
    <hyperlink ref="H97" r:id="rId1" tooltip="UA-2020-03-27-000437-a" display="https://e-tender.biz/tender/muzichni-sportivni-tovari-igrashki/UA-2020-03-27-000437-a-dytyachyj-majdanchyk-na-xarkivskomu-shose-180-21-hromadskyj-byudzhet-1324"/>
    <hyperlink ref="H84" r:id="rId2" tooltip="UA-2020-03-26-004552-b" display="https://e-tender.biz/tender/budivelni-roboti/UA-2020-03-26-004552-b-blahoustrij-prybudynkovyx-terytorij-vul-dekabrystiv-9-9a-hromadskyj"/>
    <hyperlink ref="H85" r:id="rId3" tooltip="UA-2020-03-26-004646-b" display="https://e-tender.biz/tender/budivelni-roboti/UA-2020-03-26-004646-b-blahoustrij-prybudynkovyx-terytorij-vul-dekabrystiv-5-5a-5b-hromadskyj"/>
    <hyperlink ref="H88" r:id="rId4" tooltip="UA-2020-03-26-004803-b" display="https://e-tender.biz/tender/budivelni-roboti/UA-2020-03-26-004803-b-blahoustrij-prybudynkovyx-terytorij-prosp-mykoly-bazhana-9a-9b-hromadskyj"/>
    <hyperlink ref="H87" r:id="rId5" tooltip="UA-2020-03-26-004760-b" display="https://e-tender.biz/tender/budivelni-roboti/UA-2020-03-26-004760-b-blahoustrij-prybudynkovyx-terytorij-prosp-mykoly-bazhana-9d-9zh-hromadskyj"/>
    <hyperlink ref="H95" r:id="rId6" tooltip="UA-2020-03-27-000375-a" display="https://e-tender.biz/tender/budivelni-roboti/UA-2020-03-27-000375-a-blahoustrij-prybudynkovyx-terytorij-vul-dekabrystiv-8-10a-12-37"/>
    <hyperlink ref="H93" r:id="rId7" tooltip="UA-2020-03-27-000291-a" display="https://e-tender.biz/tender/budivelni-roboti/UA-2020-03-27-000291-a-blahoustrij-prybudynkovyx-terytorij-prosp-mykoly-bazhana-7a-7b-7d"/>
    <hyperlink ref="H92" r:id="rId8" tooltip="UA-2020-03-27-000253-a" display="https://e-tender.biz/tender/budivelni-roboti/UA-2020-03-27-000253-a-blahoustrij-prybudynkovyx-terytorij-prosp-mykoly-bazhana-7i-7h-7v-9"/>
    <hyperlink ref="H94" r:id="rId9" tooltip="UA-2020-03-27-000331-a" display="https://e-tender.biz/tender/budivelni-roboti/UA-2020-03-27-000331-a-blahoustrij-prybudynkovyx-terytorij-prosp-mykoly-bazhana-5b-5v-5e-7"/>
    <hyperlink ref="H90" r:id="rId10" tooltip="UA-2020-03-26-004871-b" display="https://e-tender.biz/tender/budivelni-roboti/UA-2020-03-26-004871-b-blahoustrij-prybudynkovyx-terytorij-vul-arxitektora-verbyczkoho"/>
    <hyperlink ref="H89" r:id="rId11" tooltip="UA-2020-03-26-004847-b" display="https://e-tender.biz/tender/budivelni-roboti/UA-2020-03-26-004847-b-blahoustrij-prybudynkovyx-terytorij-vul-arxitektora-verbyczkoho-22-1-24"/>
    <hyperlink ref="H86" r:id="rId12" tooltip="UA-2020-03-26-004710-b" display="https://e-tender.biz/tender/budivelni-roboti/UA-2020-03-26-004710-b-blahoustrij-prybudynkovyx-terytorij-prosp-mykoly-bazhana-9v-9h-9z-vul"/>
    <hyperlink ref="H96" r:id="rId13" tooltip="UA-2020-03-27-000410-a" display="https://e-tender.biz/tender/budivelni-roboti/UA-2020-03-27-000410-a-blahoustrij-prybudynkovoyi-terytoriyi-ta-vstanovlennya-sportyvnoho-kompleksu-na"/>
    <hyperlink ref="H81" r:id="rId14" tooltip="UA-2020-03-26-004282-b" display="https://e-tender.biz/tender/budivelni-roboti/UA-2020-03-26-004282-b-dostupnyj-sport-dlya-vsix-vul-boryspilska-38-hromadskyj-byudzhet-150"/>
    <hyperlink ref="H83" r:id="rId15" tooltip="UA-2020-03-26-004442-b" display="https://e-tender.biz/tender/budivelni-roboti/UA-2020-03-26-004442-b-blahoustrij-prybudynkovyx-terytorij-prosp-mykoly-bazhana-5-5a-hromadskyj"/>
  </hyperlinks>
  <pageMargins left="0.43307086614173229" right="0.82677165354330717" top="0.74803149606299213" bottom="0.74803149606299213" header="0.31496062992125984" footer="0.31496062992125984"/>
  <pageSetup paperSize="9" scale="34" fitToHeight="0" orientation="landscape" r:id="rId16"/>
  <rowBreaks count="21" manualBreakCount="21">
    <brk id="10" max="11" man="1"/>
    <brk id="14" max="11" man="1"/>
    <brk id="18" max="11" man="1"/>
    <brk id="22" max="11" man="1"/>
    <brk id="26" max="11" man="1"/>
    <brk id="31" max="11" man="1"/>
    <brk id="36" max="11" man="1"/>
    <brk id="41" max="11" man="1"/>
    <brk id="46" max="11" man="1"/>
    <brk id="51" max="11" man="1"/>
    <brk id="56" max="11" man="1"/>
    <brk id="61" max="11" man="1"/>
    <brk id="66" max="11" man="1"/>
    <brk id="71" max="11" man="1"/>
    <brk id="76" max="11" man="1"/>
    <brk id="81" max="11" man="1"/>
    <brk id="87" max="11" man="1"/>
    <brk id="93" max="11" man="1"/>
    <brk id="99" max="11" man="1"/>
    <brk id="105" max="11" man="1"/>
    <brk id="110" max="11"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2020</vt:lpstr>
      <vt:lpstr>'2020'!Область_друку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Самборська Олена Дмитрівна</cp:lastModifiedBy>
  <cp:lastPrinted>2020-07-08T07:20:53Z</cp:lastPrinted>
  <dcterms:created xsi:type="dcterms:W3CDTF">2018-05-21T07:53:57Z</dcterms:created>
  <dcterms:modified xsi:type="dcterms:W3CDTF">2020-07-08T07:22:09Z</dcterms:modified>
</cp:coreProperties>
</file>