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vnutpol4.KMDA\Desktop\"/>
    </mc:Choice>
  </mc:AlternateContent>
  <bookViews>
    <workbookView xWindow="0" yWindow="0" windowWidth="23040" windowHeight="9372"/>
  </bookViews>
  <sheets>
    <sheet name="2020" sheetId="13" r:id="rId1"/>
  </sheets>
  <externalReferences>
    <externalReference r:id="rId2"/>
  </externalReferences>
  <definedNames>
    <definedName name="_xlnm._FilterDatabase" localSheetId="0" hidden="1">'2020'!$D$9:$D$120</definedName>
    <definedName name="_xlnm.Print_Area" localSheetId="0">'2020'!$A$1:$L$120</definedName>
  </definedNames>
  <calcPr calcId="152511"/>
</workbook>
</file>

<file path=xl/calcChain.xml><?xml version="1.0" encoding="utf-8"?>
<calcChain xmlns="http://schemas.openxmlformats.org/spreadsheetml/2006/main">
  <c r="I103" i="13" l="1"/>
  <c r="C74" i="13" l="1"/>
  <c r="C46" i="13"/>
  <c r="C24" i="13"/>
  <c r="C21" i="13"/>
  <c r="C20" i="13"/>
  <c r="C15" i="13"/>
  <c r="I107" i="13" l="1"/>
  <c r="I80" i="13"/>
  <c r="I112" i="13"/>
  <c r="I115" i="13"/>
  <c r="I117" i="13"/>
  <c r="I98" i="13" l="1"/>
  <c r="I120" i="13" s="1"/>
  <c r="J120" i="13" l="1"/>
  <c r="G119" i="13" l="1"/>
  <c r="G117" i="13"/>
  <c r="G115" i="13"/>
  <c r="G112" i="13"/>
  <c r="G107" i="13"/>
  <c r="G103" i="13"/>
  <c r="G98" i="13"/>
  <c r="G80" i="13" l="1"/>
  <c r="G120" i="13" s="1"/>
</calcChain>
</file>

<file path=xl/sharedStrings.xml><?xml version="1.0" encoding="utf-8"?>
<sst xmlns="http://schemas.openxmlformats.org/spreadsheetml/2006/main" count="661" uniqueCount="343">
  <si>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</si>
  <si>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</si>
  <si>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</si>
  <si>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</si>
  <si>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</si>
  <si>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</si>
  <si>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</si>
  <si>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</si>
  <si>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</si>
  <si>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</si>
  <si>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</si>
  <si>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</si>
  <si>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</si>
  <si>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</si>
  <si>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</si>
  <si>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</si>
  <si>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</si>
  <si>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</si>
  <si>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</si>
  <si>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</si>
  <si>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</si>
  <si>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тис.грн</t>
  </si>
  <si>
    <t>Проєкт  (№, назва, адреса реалізації, Команда)</t>
  </si>
  <si>
    <t xml:space="preserve">Відділ молоді та спорту Дарницької районної в місті Києві державної адміністрації. Мельниченко Марина Василівна 565 21 83 </t>
  </si>
  <si>
    <t>Проведено обстеження території, складання дефектного акту</t>
  </si>
  <si>
    <t>Замовник проєкту та відповідальна особа від нього (ПІП, телефон)</t>
  </si>
  <si>
    <t>Готуються документи на проведення процедури закупівель</t>
  </si>
  <si>
    <t>Відділ культури Дарницької районної в місті Києві державної адміністрації. Мельничук Наталія Юріївна  565 19 99</t>
  </si>
  <si>
    <t xml:space="preserve">                  </t>
  </si>
  <si>
    <t>Договір № 117 від 12.02.2020 - 119714,84 грн.   ТОВ "Дио Спорт"</t>
  </si>
  <si>
    <t>Договір № 52 від 02.04.2020 - ТОВ "Лайтек Трейдінг" (код 41091141)</t>
  </si>
  <si>
    <t>Договір № 48 від 30.03.2020 з ФОП Сафонов В.Б.</t>
  </si>
  <si>
    <t>Договір № 51 від 02.04.2020. ТОВ "Лайтек Трейдінг" (код 41091141)</t>
  </si>
  <si>
    <t xml:space="preserve">Договір № 464 від 30.04.2020 - 323085,90 грн.  ПП "АМАРАНТ"                                                    </t>
  </si>
  <si>
    <t>Договір № 214 от 02.03.2020 - 284053,00 грн ТОВ "БГ "Єнерготехсервіс"</t>
  </si>
  <si>
    <t xml:space="preserve">Договір № 385 від 14.04.2020 (12000,00 грн). ТОВ "Фортекс"                          </t>
  </si>
  <si>
    <t xml:space="preserve">Договір № 471 від 30.04.2020 (411726,93 грн). ТОВ "УКР ЛЕГО БУД" </t>
  </si>
  <si>
    <t xml:space="preserve">Договір № 393 від 15.04.2020 (345462,85 грн). ТОВ "БУДПЛАЦ"                      </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</si>
  <si>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</si>
  <si>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</si>
  <si>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</si>
  <si>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</si>
  <si>
    <t>Договір підряду № 102 від 14.04.2020 (129,09 грн) ТОВ "ІБК ПЛЮС"</t>
  </si>
  <si>
    <t>Договір підряду ФОП Лісін А.І. №201 від 20.05.2020 (96,08 грн)</t>
  </si>
  <si>
    <t>Договір підряду №232 від 20.05.2020  ФОП Махаммедов Ж.К. (68,89 грн)</t>
  </si>
  <si>
    <t>Договір підряду №240 від 20.05.2020 ФОП Махаммедов Ж.К. (68,85 грн)</t>
  </si>
  <si>
    <t>Договір підряду № 237 від 20.05.2020 ФОП Махаммедов Ж.К. (68,81грн)</t>
  </si>
  <si>
    <t>Договір підряду №239 від 20.05.2020 ФОП Махаммедов Ж.К. (68,89 грн)</t>
  </si>
  <si>
    <t>Договір підряду №231 від 20.05.2020 ФОП Махаммедов Ж.К. (68,72 грн)</t>
  </si>
  <si>
    <t>Договір підряду №234 від 20.05.2020 ФОП Махаммедов Ж.К. (68,72 грн)</t>
  </si>
  <si>
    <t>Договір підряду № 230 від 20.05.2020  ФОП Махаммедов Ж.К. (68,89 грн)</t>
  </si>
  <si>
    <t>Договір підряду № 229  від 20.05.2020 ФОП Махаммедов Ж.К. (68,72 грн)</t>
  </si>
  <si>
    <t>Договір підряду № 233 від 20.05.2020 ФОП Махаммедов Ж.К. (68,89 грн)</t>
  </si>
  <si>
    <t>Договір підряду № 229 від 20.05.2020 ФОП Махаммедов Ж.К. (68,72 грн)</t>
  </si>
  <si>
    <t>Договір підряду № 235 від 20.02.2020 ФОП Махаммедов Ж.К. (68,89 грн)</t>
  </si>
  <si>
    <t>Договір підряду № 238 від 20.05.2020 ФОП Махаммедов Ж.К. (68,72 грн)</t>
  </si>
  <si>
    <t>Договір підряду№ 236 від 20.05.2020 ФОП Махаммедов Ж.К. (263,30 грн)</t>
  </si>
  <si>
    <t>Договір знаходиться на укладанні</t>
  </si>
  <si>
    <t>1.Рама багет - процедура закупівлі UA-2020-03-10-001226-b відбулася. Договір підписано. Обладнання закуплено; 2.Електричний обігрівач - договір  підписано, обігрівач придбано; 3.Двері вхідні - закупівля відбулася UA-2020-03-10-001187-b, договір підписано, обладнання закуплено</t>
  </si>
  <si>
    <t xml:space="preserve">Договір № 409 від 16.04.2020 -                   73 340,00 грн (3D принтери). ФОП Бебех М.В.  </t>
  </si>
  <si>
    <t>Договір № 579 від 01.06.2020 (858,00 грн) -мережеве обладнання. ПП Соло. Договір № 612 від 01.06.2020  (938,00 грн) - стійка під колонку. ПП Соло</t>
  </si>
  <si>
    <t>Договір  № 328 від 30.03.2020 (959 866,33 грн). Підрядник - ТОВ "АВО СПОРТ"</t>
  </si>
  <si>
    <t>Договір №490 від 18.05.2020 (3 952,00 грн) - частини та приладдя до музичних інструментів. ПП Соло. Договір №533 від 27.05.2020 (3 086,00 грн) - мережеве обладнання. ПП Соло</t>
  </si>
  <si>
    <t>Договір №498 від 18.05.2020 (3 952,00 грн)- частини та приладдя до музичних інструментів. ПП Соло. Договір № 541 від 27.05.2020 (3 086,00 грн) - мережеве обладнання. ПП Соло</t>
  </si>
  <si>
    <t>Договір № 580 від 01.06.2020 (2 257,00 грн) -  мережеве обладнання. ПП Соло. Договір № 613 від 01.06.2020 (2 912,00 грн) - частини та приладдя до музичних інструментів. ПП Соло</t>
  </si>
  <si>
    <t>Договір № 492 від 18.05.2020 (3 952,00 грн) - частини та приладдя до музичних інструментів. ПП Соло. Договір № 535 від 27.05.2020 (3 086,00 грн) - мережеве обладнання. ПП Соло</t>
  </si>
  <si>
    <t>Договір № 578 від 01.06.2020 (2 257,00 грн) - мережеве обладнання. ПП Соло.  Договір № 614 від 01.06.2020 (2 912,00 грн) - частини та приладдя до музичних інструментів. ПП Соло</t>
  </si>
  <si>
    <t>_</t>
  </si>
  <si>
    <t>Договір № 495 від 18.05.2020 (3 952,00 грн) - частини та приладдя до музичних інструментів. ПП Соло. Договір № 538 від 27.05.2020 (3 086,00 грн) - мережеве обладнання. ПП Соло</t>
  </si>
  <si>
    <t>Договір № 489 від 18.05.2020 (3 952,00 грн) - частини та приладдя до музичних інструментів. ПП Соло. Договір № 532 від 27.05.2020 (3 086,00 грн) - мережеве обладнання. ПП Соло</t>
  </si>
  <si>
    <t>Договір №581 від 01.06.2020 (2 257,00 грн) - мережеве обладнання. ПП Соло. Договір № 615 від 01.06.2020 (2 912,00 грн) - частини та приладдя до музичних інструментів. ПП Соло</t>
  </si>
  <si>
    <t>Договір №582 від 01.06.2020 (2 257,00 грн) - мережеве обладнання. ПП Соло. Договір № 616 від 01.06.2020 (2 912,00 грн) - частини та приладдя до музичних інструментів. ПП Соло</t>
  </si>
  <si>
    <t>Договір №488 від 18.05.2020 (3 952,00 грн) - частини та приладдя до музичних інструментів. ПП Соло. Договір № 531 від 27.05.2020 (3 086,00 грн) - мережеве обладнання. ПП Соло</t>
  </si>
  <si>
    <t>Договір №543 від 27.05.2020 (2 998,00 грн) - мережеве обладнання. ПП Соло. Договір № 617 від 01.06.2020 (2 912,00 грн) - частини та приладдя до музичних інструментів. ПП Соло</t>
  </si>
  <si>
    <t>Договір № 583 від 01.06.2020 (2 257,00 грн) - мережеве обладнання. ПП Соло. Договір № 618 від 01.06.2020  (2 912,00 грн) - частини та приладдя до музичних інструментів. ПП Соло</t>
  </si>
  <si>
    <t>Договір № 496 від 18.05.2020 (3 952,00 грн) - частини та приладдя до музичних інструментів. ПП Соло. Договір № 539 від 27.05.2020 (3 086,00 грн) - мережеве обладнання. ПП Соло</t>
  </si>
  <si>
    <t>Договір № 497 від 18.05.2020 (3 952,00 грн) - частини та приладдя до музичних інструментів. ПП Соло. Договір № 540 від 27.05.2020 (3 086,00 грн) - мережеве обладнання. ПП Соло</t>
  </si>
  <si>
    <t>Договір № 494 від 18.05.2020 (3 952,00 грн) - частини та приладдя до музичних інструментів. ПП Соло. Договір № 537 від 27.05.2020 (3 086,00 грн) - мережеве обладнання. ПП Соло</t>
  </si>
  <si>
    <t>Договір №584 від 01.06.2020 (2 257,00 грн) - мережеве обладнання. ПП Соло. Договір № 619 від 01.06.2020 (2 912,00 грн) - частини та приладдя до музичних інструментів. ПП Соло</t>
  </si>
  <si>
    <t>Договір №585 від 01.06.2020 (2 257,00 грн) - мережеве обладнання. ПП Соло. Договір №620 від 01.06.2020 (2 912,00 грн) - частини та приладдя до музичних інструментів. ПП Соло</t>
  </si>
  <si>
    <t>Договір №493 від 18.05.2020 (3 952,00 грн) - частини та приладдя до музичних інструментів. ПП Соло. Договір № 536 від 27.05.2020 (3 086,00 грн) - мережеве обладнання. ПП Соло</t>
  </si>
  <si>
    <t>Договір № 491 від 18.05.2020 (3 952,00 грн) - частини та приладдя до музичних інструментів. ПП Соло. Договір № 534 від 27.05.2020 (3 086,00 грн) - мережеве обладнання. ПП Соло</t>
  </si>
  <si>
    <t>Договір № 215 от 02.03.2020 (388593,00 грн). Підрядник - ТОВ "БГ "Єнерготехсервіс"</t>
  </si>
  <si>
    <t>Договір №500 від 18.05.2020  (3 952,00 грн) - частини та приладдя до музичних інструментів. ПП Соло. Договір № 587 від 01.06.2020 (988,00 грн) - мережеве обладнання. ПП Соло</t>
  </si>
  <si>
    <t>Договір  № 224 від 02.03.2020 (90026,00 грн).  ФОП Буканова О. В.  Договір № 164 від 20.02.2020 - (9973,90 грн). Постачальник ФОП Мальований О.П.</t>
  </si>
  <si>
    <t>Договір № 501 від 18.05.2020 (3 952,00 грн) - частини та приладдя до музичних інструментів. ПП Соло. Договір № 586 від 01.06.2020 (988,00 грн) - мережеве обладнання. ПП Соло</t>
  </si>
  <si>
    <t>Договір №544 від 27.05.2020 (3 870,00 грн) - мережеве обладнання. ПП Соло. Договір №621 від 01.06.2020 (280,00 грн) - кріплення для лампи. ПП Соло</t>
  </si>
  <si>
    <t>Договір № 502 від 18.05.2020 (3 952,00 грн) - частини та приладдя до музичних інструментів. ПП Соло. Договір № 588 від 01.06.2020 (988,00 грн) - мережеве обладнання. ПП Соло</t>
  </si>
  <si>
    <t>Договір № 503 від 18.05.2020 (3 952,00 грн) - частини та приладдя до музичних інструментів. ПП Соло. Договір № 589 від 01.06.2020 (988,00 грн) - мережеве обладнання. ПП Соло</t>
  </si>
  <si>
    <t>Договір № 486 від 18.05.2020 (39 749,00 грн) - цифрове піаніно, синтезатор. ПП Соло</t>
  </si>
  <si>
    <t>Договір № 487 від 18.05.2020 (11 038,00 грн) - синтезатор. ПП Соло. Договір № 505 від 18.05.2020 (5 707,00 грн)  - частини та приладдя до музичних інструментів.  ПП Соло. Договір № 590 від 01.06.2020 (1110,00 грн) - мережеве обладнання. ПП Соло</t>
  </si>
  <si>
    <t>Договір № 384 від 14.04.2020 (8598,00 грн) - принтер БФП. ТОВ "Фортекс"</t>
  </si>
  <si>
    <t xml:space="preserve">Договір № 622 від 01.06.2020 (1 674,00 грн) - стійка для акустичної системи. ПП Соло; </t>
  </si>
  <si>
    <t>Роботи виконано</t>
  </si>
  <si>
    <t>Договір №499 від 18.05.2020   (3 952,00 грн) - частини та приладдя до музичних інструментів. ПП Соло. Договір № 542 від 27.05.2020           (3 086,00 грн) - мережеве обладнання. ПП Соло</t>
  </si>
  <si>
    <t>ПРОЄКТ РЕАЛІЗОВАНО</t>
  </si>
  <si>
    <t>Повторно направлено лист до Антимонопольного комітета від 11.06.2020 № 101-4464/04.</t>
  </si>
  <si>
    <t>Договір № 18/04-Е від 01.04.2020 ТОВ "Дитячі та спортивні майданчики"</t>
  </si>
  <si>
    <t>Договір № 71/06-Е від 17.06.2020 ФОП Мазур Марія Адольфівна (46,500 грн)</t>
  </si>
  <si>
    <t>Договір № 77/06-Е від 23.06.2020 ТОВ "РЕДБУД" (60,656 грн)</t>
  </si>
  <si>
    <t>Договір № 57 від 22.04.2020 - ТОВ "КЕРС" (код 38321855);                  Договір №04-03/20 від 01.04.2020 - ФОП Бондар Я.А. (код 3089719005);                 Договір №53 від 03.04.2020 - ТОВ "НІКОЛЬ" (код 20148124)</t>
  </si>
  <si>
    <r>
      <rPr>
        <b/>
        <sz val="24"/>
        <color rgb="FF000000"/>
        <rFont val="Times New Roman"/>
        <family val="1"/>
        <charset val="204"/>
      </rPr>
      <t>№ 116</t>
    </r>
    <r>
      <rPr>
        <sz val="24"/>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</si>
  <si>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4"/>
        <color rgb="FF000000"/>
        <rFont val="Times New Roman"/>
        <family val="1"/>
        <charset val="204"/>
      </rPr>
      <t>№ 172</t>
    </r>
    <r>
      <rPr>
        <sz val="24"/>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</si>
  <si>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4"/>
        <color rgb="FF000000"/>
        <rFont val="Times New Roman"/>
        <family val="1"/>
        <charset val="204"/>
      </rPr>
      <t>№ 173</t>
    </r>
    <r>
      <rPr>
        <sz val="24"/>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</si>
  <si>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4"/>
        <color rgb="FF000000"/>
        <rFont val="Times New Roman"/>
        <family val="1"/>
        <charset val="204"/>
      </rPr>
      <t xml:space="preserve">№ 176 </t>
    </r>
    <r>
      <rPr>
        <sz val="24"/>
        <color rgb="FF000000"/>
        <rFont val="Times New Roman"/>
        <family val="1"/>
        <charset val="204"/>
      </rPr>
      <t>ВЗАЄМОДІЯ: «ІНТЕРАКТИВНИЙ КОМПЛЕКС ДНЗ № 385», вул. Сормовська , 5. Ярмоленко Юлія Олександрівна</t>
    </r>
  </si>
  <si>
    <r>
      <rPr>
        <b/>
        <sz val="24"/>
        <color rgb="FF000000"/>
        <rFont val="Times New Roman"/>
        <family val="1"/>
        <charset val="204"/>
      </rPr>
      <t>№ 198</t>
    </r>
    <r>
      <rPr>
        <sz val="24"/>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 5а. Плющ Катерина Сергіївна</t>
    </r>
  </si>
  <si>
    <r>
      <rPr>
        <b/>
        <sz val="24"/>
        <color rgb="FF000000"/>
        <rFont val="Times New Roman"/>
        <family val="1"/>
        <charset val="204"/>
      </rPr>
      <t>№ 214</t>
    </r>
    <r>
      <rPr>
        <sz val="24"/>
        <color rgb="FF000000"/>
        <rFont val="Times New Roman"/>
        <family val="1"/>
        <charset val="204"/>
      </rPr>
      <t xml:space="preserve"> «Придбання музичного обладнання для Школи № 217», пров. Поліський, 9. Тихий Роман Іванович</t>
    </r>
  </si>
  <si>
    <r>
      <rPr>
        <b/>
        <sz val="24"/>
        <color rgb="FF000000"/>
        <rFont val="Times New Roman"/>
        <family val="1"/>
        <charset val="204"/>
      </rPr>
      <t>№ 223</t>
    </r>
    <r>
      <rPr>
        <sz val="24"/>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</si>
  <si>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4"/>
        <color rgb="FF000000"/>
        <rFont val="Times New Roman"/>
        <family val="1"/>
        <charset val="204"/>
      </rPr>
      <t xml:space="preserve">№ 230 </t>
    </r>
    <r>
      <rPr>
        <sz val="24"/>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</si>
  <si>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4"/>
        <color rgb="FF000000"/>
        <rFont val="Times New Roman"/>
        <family val="1"/>
        <charset val="204"/>
      </rPr>
      <t>«Придбання музичного обладнання для ШДС Пролісок», вул. Бориспільська, 51. Тихий Роман Іванович</t>
    </r>
  </si>
  <si>
    <r>
      <rPr>
        <b/>
        <sz val="24"/>
        <color rgb="FF000000"/>
        <rFont val="Times New Roman"/>
        <family val="1"/>
        <charset val="204"/>
      </rPr>
      <t>№ 239</t>
    </r>
    <r>
      <rPr>
        <sz val="24"/>
        <color rgb="FF000000"/>
        <rFont val="Times New Roman"/>
        <family val="1"/>
        <charset val="204"/>
      </rPr>
      <t xml:space="preserve"> Модернізація актової зали школи № 111, вул. Здолбунівська, 7б. Степаненко Юлія Валеріївна</t>
    </r>
  </si>
  <si>
    <r>
      <rPr>
        <b/>
        <sz val="24"/>
        <color rgb="FF000000"/>
        <rFont val="Times New Roman"/>
        <family val="1"/>
        <charset val="204"/>
      </rPr>
      <t>№ 251</t>
    </r>
    <r>
      <rPr>
        <sz val="24"/>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</si>
  <si>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4"/>
        <color rgb="FF000000"/>
        <rFont val="Times New Roman"/>
        <family val="1"/>
        <charset val="204"/>
      </rPr>
      <t>№ 263</t>
    </r>
    <r>
      <rPr>
        <sz val="24"/>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</si>
  <si>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4"/>
        <color rgb="FF000000"/>
        <rFont val="Times New Roman"/>
        <family val="1"/>
        <charset val="204"/>
      </rPr>
      <t>№ 291</t>
    </r>
    <r>
      <rPr>
        <sz val="24"/>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</si>
  <si>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4"/>
        <color rgb="FF000000"/>
        <rFont val="Times New Roman"/>
        <family val="1"/>
        <charset val="204"/>
      </rPr>
      <t>№ 386</t>
    </r>
    <r>
      <rPr>
        <sz val="24"/>
        <color rgb="FF000000"/>
        <rFont val="Times New Roman"/>
        <family val="1"/>
        <charset val="204"/>
      </rPr>
      <t xml:space="preserve"> Проекційне обладнання в ДНЗ №678, вул. Волго-Донська, 77. Тихий Роман Іванович</t>
    </r>
  </si>
  <si>
    <r>
      <rPr>
        <b/>
        <sz val="24"/>
        <color rgb="FF000000"/>
        <rFont val="Times New Roman"/>
        <family val="1"/>
        <charset val="204"/>
      </rPr>
      <t>№ 452</t>
    </r>
    <r>
      <rPr>
        <sz val="24"/>
        <color rgb="FF000000"/>
        <rFont val="Times New Roman"/>
        <family val="1"/>
        <charset val="204"/>
      </rPr>
      <t xml:space="preserve"> Шкільна ліга - спортивний комплекс Вирлиця, вул. Вербицькго, 28г. Кізленко Марія Андріївна</t>
    </r>
  </si>
  <si>
    <r>
      <rPr>
        <b/>
        <sz val="24"/>
        <color rgb="FF000000"/>
        <rFont val="Times New Roman"/>
        <family val="1"/>
        <charset val="204"/>
      </rPr>
      <t>№ 458</t>
    </r>
    <r>
      <rPr>
        <sz val="24"/>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</si>
  <si>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4"/>
        <color rgb="FF000000"/>
        <rFont val="Times New Roman"/>
        <family val="1"/>
        <charset val="204"/>
      </rPr>
      <t>№ 460</t>
    </r>
    <r>
      <rPr>
        <sz val="24"/>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</si>
  <si>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4"/>
        <color rgb="FF000000"/>
        <rFont val="Times New Roman"/>
        <family val="1"/>
        <charset val="204"/>
      </rPr>
      <t>№ 463</t>
    </r>
    <r>
      <rPr>
        <sz val="24"/>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</si>
  <si>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4"/>
        <color rgb="FF000000"/>
        <rFont val="Times New Roman"/>
        <family val="1"/>
        <charset val="204"/>
      </rPr>
      <t>№ 470</t>
    </r>
    <r>
      <rPr>
        <sz val="24"/>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</si>
  <si>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4"/>
        <color rgb="FF000000"/>
        <rFont val="Times New Roman"/>
        <family val="1"/>
        <charset val="204"/>
      </rPr>
      <t>№ 474</t>
    </r>
    <r>
      <rPr>
        <sz val="24"/>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</si>
  <si>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4"/>
        <color rgb="FF000000"/>
        <rFont val="Times New Roman"/>
        <family val="1"/>
        <charset val="204"/>
      </rPr>
      <t>№ 475</t>
    </r>
    <r>
      <rPr>
        <sz val="24"/>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</si>
  <si>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4"/>
        <color rgb="FF000000"/>
        <rFont val="Times New Roman"/>
        <family val="1"/>
        <charset val="204"/>
      </rPr>
      <t>№ 476</t>
    </r>
    <r>
      <rPr>
        <sz val="24"/>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</si>
  <si>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4"/>
        <color rgb="FF000000"/>
        <rFont val="Times New Roman"/>
        <family val="1"/>
        <charset val="204"/>
      </rPr>
      <t xml:space="preserve">№ 480 </t>
    </r>
    <r>
      <rPr>
        <sz val="24"/>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</si>
  <si>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4"/>
        <color rgb="FF000000"/>
        <rFont val="Times New Roman"/>
        <family val="1"/>
        <charset val="204"/>
      </rPr>
      <t>№ 483</t>
    </r>
    <r>
      <rPr>
        <sz val="24"/>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</si>
  <si>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4"/>
        <color rgb="FF000000"/>
        <rFont val="Times New Roman"/>
        <family val="1"/>
        <charset val="204"/>
      </rPr>
      <t>№ 484</t>
    </r>
    <r>
      <rPr>
        <sz val="24"/>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</si>
  <si>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4"/>
        <color rgb="FF000000"/>
        <rFont val="Times New Roman"/>
        <family val="1"/>
        <charset val="204"/>
      </rPr>
      <t>№ 488</t>
    </r>
    <r>
      <rPr>
        <sz val="24"/>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</si>
  <si>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4"/>
        <color rgb="FF000000"/>
        <rFont val="Times New Roman"/>
        <family val="1"/>
        <charset val="204"/>
      </rPr>
      <t>№ 491</t>
    </r>
    <r>
      <rPr>
        <sz val="24"/>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</si>
  <si>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4"/>
        <color rgb="FF000000"/>
        <rFont val="Times New Roman"/>
        <family val="1"/>
        <charset val="204"/>
      </rPr>
      <t>№ 493</t>
    </r>
    <r>
      <rPr>
        <sz val="24"/>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</si>
  <si>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4"/>
        <color rgb="FF000000"/>
        <rFont val="Times New Roman"/>
        <family val="1"/>
        <charset val="204"/>
      </rPr>
      <t>№ 496</t>
    </r>
    <r>
      <rPr>
        <sz val="24"/>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</si>
  <si>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4"/>
        <color rgb="FF000000"/>
        <rFont val="Times New Roman"/>
        <family val="1"/>
        <charset val="204"/>
      </rPr>
      <t>№ 500</t>
    </r>
    <r>
      <rPr>
        <sz val="24"/>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</si>
  <si>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4"/>
        <color rgb="FF000000"/>
        <rFont val="Times New Roman"/>
        <family val="1"/>
        <charset val="204"/>
      </rPr>
      <t>№ 501</t>
    </r>
    <r>
      <rPr>
        <sz val="24"/>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</si>
  <si>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4"/>
        <color rgb="FF000000"/>
        <rFont val="Times New Roman"/>
        <family val="1"/>
        <charset val="204"/>
      </rPr>
      <t>№ 520</t>
    </r>
    <r>
      <rPr>
        <sz val="24"/>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</si>
  <si>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4"/>
        <color rgb="FF000000"/>
        <rFont val="Times New Roman"/>
        <family val="1"/>
        <charset val="204"/>
      </rPr>
      <t>№ 522</t>
    </r>
    <r>
      <rPr>
        <sz val="24"/>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</si>
  <si>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4"/>
        <color rgb="FF000000"/>
        <rFont val="Times New Roman"/>
        <family val="1"/>
        <charset val="204"/>
      </rPr>
      <t>№ 523</t>
    </r>
    <r>
      <rPr>
        <sz val="24"/>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</si>
  <si>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4"/>
        <color rgb="FF000000"/>
        <rFont val="Times New Roman"/>
        <family val="1"/>
        <charset val="204"/>
      </rPr>
      <t>№ 528</t>
    </r>
    <r>
      <rPr>
        <sz val="24"/>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</si>
  <si>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4"/>
        <color rgb="FF000000"/>
        <rFont val="Times New Roman"/>
        <family val="1"/>
        <charset val="204"/>
      </rPr>
      <t>№ 530</t>
    </r>
    <r>
      <rPr>
        <sz val="24"/>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</si>
  <si>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4"/>
        <color rgb="FF000000"/>
        <rFont val="Times New Roman"/>
        <family val="1"/>
        <charset val="204"/>
      </rPr>
      <t>№ 557</t>
    </r>
    <r>
      <rPr>
        <sz val="24"/>
        <color rgb="FF000000"/>
        <rFont val="Times New Roman"/>
        <family val="1"/>
        <charset val="204"/>
      </rPr>
      <t xml:space="preserve"> ВЗАЄМОДІЯ: Капітальний ремонт пральні в ДНЗ № 256, вул. Заслонова, 10. Ярмоленко Юлія Олександрівна</t>
    </r>
  </si>
  <si>
    <r>
      <rPr>
        <b/>
        <sz val="24"/>
        <color rgb="FF000000"/>
        <rFont val="Times New Roman"/>
        <family val="1"/>
        <charset val="204"/>
      </rPr>
      <t>№ 558</t>
    </r>
    <r>
      <rPr>
        <sz val="24"/>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</si>
  <si>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4"/>
        <color rgb="FF000000"/>
        <rFont val="Times New Roman"/>
        <family val="1"/>
        <charset val="204"/>
      </rPr>
      <t>№ 568</t>
    </r>
    <r>
      <rPr>
        <sz val="24"/>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</si>
  <si>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4"/>
        <color rgb="FF000000"/>
        <rFont val="Times New Roman"/>
        <family val="1"/>
        <charset val="204"/>
      </rPr>
      <t>№ 576</t>
    </r>
    <r>
      <rPr>
        <sz val="24"/>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</si>
  <si>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4"/>
        <color rgb="FF000000"/>
        <rFont val="Times New Roman"/>
        <family val="1"/>
        <charset val="204"/>
      </rPr>
      <t>№ 610</t>
    </r>
    <r>
      <rPr>
        <sz val="24"/>
        <color rgb="FF000000"/>
        <rFont val="Times New Roman"/>
        <family val="1"/>
        <charset val="204"/>
      </rPr>
      <t xml:space="preserve"> Гурток водного туризму "Вершина", вул. Вербицького, 4б. Корж Михайло Вікторович</t>
    </r>
  </si>
  <si>
    <r>
      <rPr>
        <b/>
        <sz val="24"/>
        <color rgb="FF000000"/>
        <rFont val="Times New Roman"/>
        <family val="1"/>
        <charset val="204"/>
      </rPr>
      <t>№ 739</t>
    </r>
    <r>
      <rPr>
        <sz val="24"/>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</si>
  <si>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4"/>
        <color rgb="FF000000"/>
        <rFont val="Times New Roman"/>
        <family val="1"/>
        <charset val="204"/>
      </rPr>
      <t>№ 851</t>
    </r>
    <r>
      <rPr>
        <sz val="24"/>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</si>
  <si>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4"/>
        <color rgb="FF000000"/>
        <rFont val="Times New Roman"/>
        <family val="1"/>
        <charset val="204"/>
      </rPr>
      <t>№ 859</t>
    </r>
    <r>
      <rPr>
        <sz val="24"/>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</si>
  <si>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4"/>
        <color rgb="FF000000"/>
        <rFont val="Times New Roman"/>
        <family val="1"/>
        <charset val="204"/>
      </rPr>
      <t>№ 867</t>
    </r>
    <r>
      <rPr>
        <sz val="24"/>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</si>
  <si>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4"/>
        <color rgb="FF000000"/>
        <rFont val="Times New Roman"/>
        <family val="1"/>
        <charset val="204"/>
      </rPr>
      <t>№ 894</t>
    </r>
    <r>
      <rPr>
        <sz val="24"/>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</si>
  <si>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4"/>
        <color rgb="FF000000"/>
        <rFont val="Times New Roman"/>
        <family val="1"/>
        <charset val="204"/>
      </rPr>
      <t>№ 898</t>
    </r>
    <r>
      <rPr>
        <sz val="24"/>
        <color rgb="FF000000"/>
        <rFont val="Times New Roman"/>
        <family val="1"/>
        <charset val="204"/>
      </rPr>
      <t xml:space="preserve">  ДНЗ №774- звукове та мультимедійне обладнання, вул.Вербицького, 9 в. Шемчук Олена Григорівна</t>
    </r>
  </si>
  <si>
    <r>
      <rPr>
        <b/>
        <sz val="24"/>
        <color rgb="FF000000"/>
        <rFont val="Times New Roman"/>
        <family val="1"/>
        <charset val="204"/>
      </rPr>
      <t>№ 899</t>
    </r>
    <r>
      <rPr>
        <sz val="24"/>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</si>
  <si>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4"/>
        <color rgb="FF000000"/>
        <rFont val="Times New Roman"/>
        <family val="1"/>
        <charset val="204"/>
      </rPr>
      <t>№ 907</t>
    </r>
    <r>
      <rPr>
        <sz val="24"/>
        <color rgb="FF000000"/>
        <rFont val="Times New Roman"/>
        <family val="1"/>
        <charset val="204"/>
      </rPr>
      <t xml:space="preserve"> ДНЗ №242- звукове та мультимедійне обладнання, вул. Кошиця, 9А. Малюга Наталія Андріївна</t>
    </r>
  </si>
  <si>
    <r>
      <rPr>
        <b/>
        <sz val="24"/>
        <color rgb="FF000000"/>
        <rFont val="Times New Roman"/>
        <family val="1"/>
        <charset val="204"/>
      </rPr>
      <t>№ 1071</t>
    </r>
    <r>
      <rPr>
        <sz val="24"/>
        <color rgb="FF000000"/>
        <rFont val="Times New Roman"/>
        <family val="1"/>
        <charset val="204"/>
      </rPr>
      <t xml:space="preserve"> Комп'ютерний клас для школи № 111, вул. Здолбунівська, 7б. Бітюкова Наталія Володимирівна</t>
    </r>
  </si>
  <si>
    <r>
      <rPr>
        <b/>
        <sz val="24"/>
        <color rgb="FF000000"/>
        <rFont val="Times New Roman"/>
        <family val="1"/>
        <charset val="204"/>
      </rPr>
      <t>№ 1303</t>
    </r>
    <r>
      <rPr>
        <sz val="24"/>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</si>
  <si>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4"/>
        <color rgb="FF000000"/>
        <rFont val="Times New Roman"/>
        <family val="1"/>
        <charset val="204"/>
      </rPr>
      <t>№ 1310</t>
    </r>
    <r>
      <rPr>
        <sz val="24"/>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</si>
  <si>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4"/>
        <color rgb="FF000000"/>
        <rFont val="Times New Roman"/>
        <family val="1"/>
        <charset val="204"/>
      </rPr>
      <t>№ 1390</t>
    </r>
    <r>
      <rPr>
        <sz val="24"/>
        <color rgb="FF000000"/>
        <rFont val="Times New Roman"/>
        <family val="1"/>
        <charset val="204"/>
      </rPr>
      <t xml:space="preserve"> ДНЗ №31- звукове та мультимедійне обладнання, вул. М.Драгоманова, 42 Б. Васюхно Олена Василівна</t>
    </r>
  </si>
  <si>
    <r>
      <rPr>
        <b/>
        <sz val="24"/>
        <color rgb="FF000000"/>
        <rFont val="Times New Roman"/>
        <family val="1"/>
        <charset val="204"/>
      </rPr>
      <t>№ 1392</t>
    </r>
    <r>
      <rPr>
        <sz val="24"/>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</si>
  <si>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4"/>
        <color rgb="FF000000"/>
        <rFont val="Times New Roman"/>
        <family val="1"/>
        <charset val="204"/>
      </rPr>
      <t>№ 1423</t>
    </r>
    <r>
      <rPr>
        <sz val="24"/>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</si>
  <si>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4"/>
        <color rgb="FF000000"/>
        <rFont val="Times New Roman"/>
        <family val="1"/>
        <charset val="204"/>
      </rPr>
      <t>№ 1494</t>
    </r>
    <r>
      <rPr>
        <sz val="24"/>
        <color rgb="FF000000"/>
        <rFont val="Times New Roman"/>
        <family val="1"/>
        <charset val="204"/>
      </rPr>
      <t xml:space="preserve"> Ігрові майданчики ДНЗ Казка №100, вул. Урлівська, 21в. Сальник Анатолій Сергійович</t>
    </r>
  </si>
  <si>
    <r>
      <rPr>
        <b/>
        <sz val="24"/>
        <color rgb="FF000000"/>
        <rFont val="Times New Roman"/>
        <family val="1"/>
        <charset val="204"/>
      </rPr>
      <t>№ 1545</t>
    </r>
    <r>
      <rPr>
        <sz val="24"/>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</si>
  <si>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4"/>
        <color rgb="FF000000"/>
        <rFont val="Times New Roman"/>
        <family val="1"/>
        <charset val="204"/>
      </rPr>
      <t>№ 1552</t>
    </r>
    <r>
      <rPr>
        <sz val="24"/>
        <color rgb="FF000000"/>
        <rFont val="Times New Roman"/>
        <family val="1"/>
        <charset val="204"/>
      </rPr>
      <t xml:space="preserve"> Капітальний ремонт басейну ДНЗ 147, вул. Олійника, 6. Савичев Артем Леонідович</t>
    </r>
  </si>
  <si>
    <r>
      <rPr>
        <b/>
        <sz val="24"/>
        <color rgb="FF000000"/>
        <rFont val="Times New Roman"/>
        <family val="1"/>
        <charset val="204"/>
      </rPr>
      <t>№ 1565</t>
    </r>
    <r>
      <rPr>
        <sz val="24"/>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</si>
  <si>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4"/>
        <color rgb="FF000000"/>
        <rFont val="Times New Roman"/>
        <family val="1"/>
        <charset val="204"/>
      </rPr>
      <t>№ 1627</t>
    </r>
    <r>
      <rPr>
        <sz val="24"/>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</si>
  <si>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4"/>
        <color rgb="FF000000"/>
        <rFont val="Times New Roman"/>
        <family val="1"/>
        <charset val="204"/>
      </rPr>
      <t>№ 1710</t>
    </r>
    <r>
      <rPr>
        <sz val="24"/>
        <color rgb="FF000000"/>
        <rFont val="Times New Roman"/>
        <family val="1"/>
        <charset val="204"/>
      </rPr>
      <t xml:space="preserve"> Спортивний зал в гімназії № 323, вул. О.Драгоманова, 10 в. Сальник Анатолій Сергійович</t>
    </r>
  </si>
  <si>
    <r>
      <rPr>
        <b/>
        <sz val="24"/>
        <color rgb="FF000000"/>
        <rFont val="Times New Roman"/>
        <family val="1"/>
        <charset val="204"/>
      </rPr>
      <t>№ 1818</t>
    </r>
    <r>
      <rPr>
        <sz val="24"/>
        <color rgb="FF000000"/>
        <rFont val="Times New Roman"/>
        <family val="1"/>
        <charset val="204"/>
      </rPr>
      <t xml:space="preserve"> СУЧАСНА АКТОВА ЗАЛА В ШКОЛІ №303, вул. М.Драгоманова, 9а. Булах Валентин Володимирович</t>
    </r>
  </si>
  <si>
    <r>
      <rPr>
        <b/>
        <sz val="24"/>
        <color rgb="FF000000"/>
        <rFont val="Times New Roman"/>
        <family val="1"/>
        <charset val="204"/>
      </rPr>
      <t>№ 1832</t>
    </r>
    <r>
      <rPr>
        <sz val="24"/>
        <color rgb="FF000000"/>
        <rFont val="Times New Roman"/>
        <family val="1"/>
        <charset val="204"/>
      </rPr>
      <t xml:space="preserve"> ВНУТРІШНІЙ ДВОРИК ШКОЛИ №303, вул. О.Драгоманова, 9а. Булах Валентин Володимирович</t>
    </r>
  </si>
  <si>
    <r>
      <rPr>
        <b/>
        <sz val="24"/>
        <color rgb="FF000000"/>
        <rFont val="Times New Roman"/>
        <family val="1"/>
        <charset val="204"/>
      </rPr>
      <t>№ 1875</t>
    </r>
    <r>
      <rPr>
        <sz val="24"/>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</si>
  <si>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4"/>
        <color rgb="FF000000"/>
        <rFont val="Times New Roman"/>
        <family val="1"/>
        <charset val="204"/>
      </rPr>
      <t>№ 2000</t>
    </r>
    <r>
      <rPr>
        <sz val="24"/>
        <color rgb="FF000000"/>
        <rFont val="Times New Roman"/>
        <family val="1"/>
        <charset val="204"/>
      </rPr>
      <t xml:space="preserve"> Evorank у гімназії Київська Русь, вул. Б.Гмирі, 2в. Маржан Ірина Володимирівна</t>
    </r>
  </si>
  <si>
    <r>
      <rPr>
        <b/>
        <sz val="24"/>
        <color rgb="FF000000"/>
        <rFont val="Times New Roman"/>
        <family val="1"/>
        <charset val="204"/>
      </rPr>
      <t>№ 2035</t>
    </r>
    <r>
      <rPr>
        <sz val="24"/>
        <color rgb="FF000000"/>
        <rFont val="Times New Roman"/>
        <family val="1"/>
        <charset val="204"/>
      </rPr>
      <t xml:space="preserve"> Evorank у школі № 105, вул. Сімферопольська, 10. Маржан Ірина Володимирівна</t>
    </r>
  </si>
  <si>
    <r>
      <rPr>
        <b/>
        <sz val="24"/>
        <color rgb="FF000000"/>
        <rFont val="Times New Roman"/>
        <family val="1"/>
        <charset val="204"/>
      </rPr>
      <t>№ 2128</t>
    </r>
    <r>
      <rPr>
        <sz val="24"/>
        <color rgb="FF000000"/>
        <rFont val="Times New Roman"/>
        <family val="1"/>
        <charset val="204"/>
      </rPr>
      <t xml:space="preserve"> Оновлення внутрішнього дворику ДНЗ №719, вул. Вербицького, 8б. Дегтярьова Лариса Вікторівна</t>
    </r>
  </si>
  <si>
    <r>
      <rPr>
        <b/>
        <sz val="24"/>
        <color theme="1"/>
        <rFont val="Times New Roman"/>
        <family val="1"/>
        <charset val="204"/>
      </rPr>
      <t>№ 150</t>
    </r>
    <r>
      <rPr>
        <sz val="24"/>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</si>
  <si>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4"/>
        <color theme="1"/>
        <rFont val="Times New Roman"/>
        <family val="1"/>
        <charset val="204"/>
      </rPr>
      <t>№ 169</t>
    </r>
    <r>
      <rPr>
        <sz val="24"/>
        <color theme="1"/>
        <rFont val="Times New Roman"/>
        <family val="1"/>
        <charset val="204"/>
      </rPr>
      <t xml:space="preserve"> ВЗАЄМОДІЯ: «Яскрава столиця». Дарницький район. Ярмоленко Юлія Олександрівна</t>
    </r>
  </si>
  <si>
    <r>
      <rPr>
        <b/>
        <sz val="24"/>
        <color rgb="FF000000"/>
        <rFont val="Times New Roman"/>
        <family val="1"/>
        <charset val="204"/>
      </rPr>
      <t>№ 448</t>
    </r>
    <r>
      <rPr>
        <sz val="24"/>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</si>
  <si>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4"/>
        <color theme="1"/>
        <rFont val="Times New Roman"/>
        <family val="1"/>
        <charset val="204"/>
      </rPr>
      <t>№ 449</t>
    </r>
    <r>
      <rPr>
        <sz val="24"/>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</si>
  <si>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4"/>
        <color theme="1"/>
        <rFont val="Times New Roman"/>
        <family val="1"/>
        <charset val="204"/>
      </rPr>
      <t>№ 450</t>
    </r>
    <r>
      <rPr>
        <sz val="24"/>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</si>
  <si>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4"/>
        <color theme="1"/>
        <rFont val="Times New Roman"/>
        <family val="1"/>
        <charset val="204"/>
      </rPr>
      <t>№ 451</t>
    </r>
    <r>
      <rPr>
        <sz val="24"/>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</si>
  <si>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4"/>
        <color theme="1"/>
        <rFont val="Times New Roman"/>
        <family val="1"/>
        <charset val="204"/>
      </rPr>
      <t>№ 454</t>
    </r>
    <r>
      <rPr>
        <sz val="24"/>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</si>
  <si>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4"/>
        <color theme="1"/>
        <rFont val="Times New Roman"/>
        <family val="1"/>
        <charset val="204"/>
      </rPr>
      <t>№ 634</t>
    </r>
    <r>
      <rPr>
        <sz val="24"/>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</si>
  <si>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4"/>
        <color theme="1"/>
        <rFont val="Times New Roman"/>
        <family val="1"/>
        <charset val="204"/>
      </rPr>
      <t>№ 1324</t>
    </r>
    <r>
      <rPr>
        <sz val="24"/>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</si>
  <si>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4"/>
        <color rgb="FF000000"/>
        <rFont val="Times New Roman"/>
        <family val="1"/>
        <charset val="204"/>
      </rPr>
      <t>№ 139</t>
    </r>
    <r>
      <rPr>
        <sz val="24"/>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</si>
  <si>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140</t>
    </r>
    <r>
      <rPr>
        <sz val="24"/>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</si>
  <si>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171</t>
    </r>
    <r>
      <rPr>
        <sz val="24"/>
        <color rgb="FF000000"/>
        <rFont val="Times New Roman"/>
        <family val="1"/>
        <charset val="204"/>
      </rPr>
      <t xml:space="preserve"> ВЗАЄМОДІЯ: "Дитячі свята в Дарниці". Дарницький район. Ярмоленко Юлія Олександрівна</t>
    </r>
  </si>
  <si>
    <r>
      <rPr>
        <b/>
        <sz val="24"/>
        <color rgb="FF000000"/>
        <rFont val="Times New Roman"/>
        <family val="1"/>
        <charset val="204"/>
      </rPr>
      <t>№ 1479</t>
    </r>
    <r>
      <rPr>
        <sz val="24"/>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</si>
  <si>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4"/>
        <color rgb="FF000000"/>
        <rFont val="Times New Roman"/>
        <family val="1"/>
        <charset val="204"/>
      </rPr>
      <t>№ 175</t>
    </r>
    <r>
      <rPr>
        <sz val="24"/>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</si>
  <si>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4"/>
        <color rgb="FF000000"/>
        <rFont val="Times New Roman"/>
        <family val="1"/>
        <charset val="204"/>
      </rPr>
      <t>№ 178</t>
    </r>
    <r>
      <rPr>
        <sz val="24"/>
        <color rgb="FF000000"/>
        <rFont val="Times New Roman"/>
        <family val="1"/>
        <charset val="204"/>
      </rPr>
      <t xml:space="preserve"> ВЗАЄМОДІЯ: «Щастя у Взаємодії». вул. Тростянецька, 47. Графський Дмитро Петрович</t>
    </r>
  </si>
  <si>
    <r>
      <rPr>
        <b/>
        <sz val="24"/>
        <color rgb="FF000000"/>
        <rFont val="Times New Roman"/>
        <family val="1"/>
        <charset val="204"/>
      </rPr>
      <t>№ 1913</t>
    </r>
    <r>
      <rPr>
        <sz val="24"/>
        <color rgb="FF000000"/>
        <rFont val="Times New Roman"/>
        <family val="1"/>
        <charset val="204"/>
      </rPr>
      <t xml:space="preserve"> ВЗАЄМОДІЯ: «Україна в моєму серці». вул. Заслонова, 16. Ярмоленко Юлія Олександрівна</t>
    </r>
  </si>
  <si>
    <r>
      <rPr>
        <b/>
        <sz val="24"/>
        <color theme="1"/>
        <rFont val="Times New Roman"/>
        <family val="1"/>
        <charset val="204"/>
      </rPr>
      <t>№ 120</t>
    </r>
    <r>
      <rPr>
        <sz val="24"/>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</si>
  <si>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4"/>
        <color theme="1"/>
        <rFont val="Times New Roman"/>
        <family val="1"/>
        <charset val="204"/>
      </rPr>
      <t>№ 135</t>
    </r>
    <r>
      <rPr>
        <sz val="24"/>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</si>
  <si>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4"/>
        <color theme="1"/>
        <rFont val="Times New Roman"/>
        <family val="1"/>
        <charset val="204"/>
      </rPr>
      <t>№ 137</t>
    </r>
    <r>
      <rPr>
        <sz val="24"/>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</si>
  <si>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4"/>
        <color theme="1"/>
        <rFont val="Times New Roman"/>
        <family val="1"/>
        <charset val="204"/>
      </rPr>
      <t xml:space="preserve">№ 138 </t>
    </r>
    <r>
      <rPr>
        <sz val="24"/>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</si>
  <si>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4"/>
        <color rgb="FF000000"/>
        <rFont val="Times New Roman"/>
        <family val="1"/>
        <charset val="204"/>
      </rPr>
      <t>№ 174</t>
    </r>
    <r>
      <rPr>
        <sz val="24"/>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</si>
  <si>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4"/>
        <color rgb="FF000000"/>
        <rFont val="Times New Roman"/>
        <family val="1"/>
        <charset val="204"/>
      </rPr>
      <t>№ 1944</t>
    </r>
    <r>
      <rPr>
        <sz val="24"/>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</si>
  <si>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4"/>
        <color rgb="FF000000"/>
        <rFont val="Times New Roman"/>
        <family val="1"/>
        <charset val="204"/>
      </rPr>
      <t>№ 1886</t>
    </r>
    <r>
      <rPr>
        <sz val="24"/>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</si>
  <si>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4"/>
        <color rgb="FF000000"/>
        <rFont val="Times New Roman"/>
        <family val="1"/>
        <charset val="204"/>
      </rPr>
      <t>№ 1200</t>
    </r>
    <r>
      <rPr>
        <sz val="24"/>
        <color rgb="FF000000"/>
        <rFont val="Times New Roman"/>
        <family val="1"/>
        <charset val="204"/>
      </rPr>
      <t xml:space="preserve"> Освітлення вул. Колекторної. вул. Колекторна.  Багнюк Олексій Миколайович</t>
    </r>
  </si>
  <si>
    <t>Договір № 376 від 10.04.2020 (22140,00 грн) - принтер БФП. ТОВ "Фортекс". Договір №530 від 21.05.2020 (143 234,00грн) - монітори, комп'ютери ТОВ "Діавестенд комплексні рішення"</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</si>
  <si>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пропозицій;Технічне завдання на закупівлю (ноутбуків) подано на погодження  Департаменту інформаційно-комунікаційних технологій КМДА.  Готуються прямі договори на закупівлю товарів (модулів, датчиків, контролер і т.і.).</t>
  </si>
  <si>
    <t xml:space="preserve">Процедура закупівель відбулась UA-2020-04-02-001399-a. Заключен договір. Процедура закупівель UA-P-2020-05-04-000372-b відбулася. Ведуться підготовчі роботи по стадіону: готується основа під спортивний майданчик, встановлюється поребрик по доріжкам для стрибків в довжину в пісочницю </t>
  </si>
  <si>
    <t>Тендерна документація подана в тендерний комітет для оголошення процедури закупівель.</t>
  </si>
  <si>
    <t xml:space="preserve"> ПРОЄКТ РЕАЛІЗОВАНО</t>
  </si>
  <si>
    <t>Обладнання закуплено</t>
  </si>
  <si>
    <t xml:space="preserve">Договір № 470 від 30.04.2020 (523974,89 грн). ТОВ "УКР ЛЕГО БУД". Договір від 04.05.2020 № 468 7227 ФОП "Бігун"                          </t>
  </si>
  <si>
    <t xml:space="preserve">Зі слів автора проєкту отримано інформацію, що ТЗ готові і можливо було б подавати документи на проведення процедури закупівель, але у зв"язку з карантинними заходами у навчальних закладах термін реалізації відтерміновано до вересня місяця </t>
  </si>
  <si>
    <t>03.04.2020 проведена допорогова закупівля UA-2020-03-27-000437-a. Торги відмінені. Учасник в зазначений термін не подав документи для заключення договору</t>
  </si>
  <si>
    <t>З автором проєкту неоднаразово відбувалися зустрічі, виїздні  наради на теріторію ліцею № 303. Проте на теперішній час остаточного рішення щодо специфікації та технічного завдання на виконання робіт і послуг, не прийняте</t>
  </si>
  <si>
    <t>З автором проєкту неоднаразово відбувалися зустрічі, виїздні  наради на теріторію дошкільного закладу № 634. Проте на теперішній час остаточного рішення щодо технічного завдання на виконання робіт не прийняте</t>
  </si>
  <si>
    <t>У зв"язку з введеними карантинними заходами міні-турнір відтерміновано</t>
  </si>
  <si>
    <t xml:space="preserve">Договір №473 від 05.05.2020 -         5 400,00 грн (фотопринтер) ТОВ Фортекс </t>
  </si>
  <si>
    <t>Договір № 611 від 01.06.2020              (2 400,00 грн) -стійка для мікрофону. ПП Соло</t>
  </si>
  <si>
    <t>Основні етапи реалізації проєкту</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</si>
  <si>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</si>
  <si>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</si>
  <si>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</si>
  <si>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</si>
  <si>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</si>
  <si>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</si>
  <si>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</si>
  <si>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</si>
  <si>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</si>
  <si>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</si>
  <si>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</si>
  <si>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</si>
  <si>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</si>
  <si>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</si>
  <si>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</si>
  <si>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</si>
  <si>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</si>
  <si>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</si>
  <si>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</si>
  <si>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</si>
  <si>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</si>
  <si>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</si>
  <si>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</si>
  <si>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</si>
  <si>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</si>
  <si>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</si>
  <si>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</si>
  <si>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</si>
  <si>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</si>
  <si>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</si>
  <si>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</si>
  <si>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</si>
  <si>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</si>
  <si>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</si>
  <si>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</si>
  <si>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</si>
  <si>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</si>
  <si>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</si>
  <si>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</si>
  <si>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</si>
  <si>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Погодження з Командою технічних вимог та календарного плану, проведення процедури заківлі, укладання договору, будівельно-монтажні роботи.</t>
  </si>
  <si>
    <t>Погодження з Командою технічних вимог та календарного плану, проведення процедури заківлі, укладання договору, будівельні роботи.</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</si>
  <si>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</si>
  <si>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</si>
  <si>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</si>
  <si>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</si>
  <si>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</si>
  <si>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</si>
  <si>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</si>
  <si>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</si>
  <si>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</si>
  <si>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</si>
  <si>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</si>
  <si>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</si>
  <si>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</si>
  <si>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 xml:space="preserve">1) Затвердження Календарного плану;   2) Підготовка специфікації та затвердження автором проєкту;   3) Підготовка тендерної документації; </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</si>
  <si>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</si>
  <si>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Оголошено процедуру закупівель UA-2020-07-02-004905-а, аукціон відбудеться 24.07.2020; Оголошено процедуру закупівель UA-2020-07-01-008091-а, аукціон відбувся, визначено переможця, йдуть переговори про заключення договору</t>
  </si>
  <si>
    <t>Оголошено процедуру закупівель UA-2020-07-02-004905-а, аукціон відбудеться 24.07.2020; Оголошено процедуру закупівель  UA-2020-07-01-008091-а, аукціон відбувся, визначено переможця, йдуть переговори про заключення договору</t>
  </si>
  <si>
    <t>Погодження з Командою технічних вимог (ТВ) (дата) та календарного плану (КП) (дата)</t>
  </si>
  <si>
    <t>25.02.2020 затверджено календарний план</t>
  </si>
  <si>
    <t>24.02.2020 затверджено календарний план</t>
  </si>
  <si>
    <t>23.01.2020 затверджено календарний план</t>
  </si>
  <si>
    <t>04.02.2020 затверджено календарний план</t>
  </si>
  <si>
    <t>26.02.2020 затверджено календарний план</t>
  </si>
  <si>
    <t>10.02.2020 затверджено календарний план</t>
  </si>
  <si>
    <t>27.01.2020 затверджено календарний план</t>
  </si>
  <si>
    <t>З автором проєкту немає зв"язку</t>
  </si>
  <si>
    <t>21.01.2020 затверджено календарний план</t>
  </si>
  <si>
    <t>31.01.2020 затверджено календарний план</t>
  </si>
  <si>
    <t>07.02.2020 затверджено календарний план</t>
  </si>
  <si>
    <t>06.02.2020 затверджено календарний план</t>
  </si>
  <si>
    <t>13.02.2020 затверджено календарний план</t>
  </si>
  <si>
    <t>04.03.2020 затверджено календарний план</t>
  </si>
  <si>
    <t>22.01.2020 затверджено календарний план</t>
  </si>
  <si>
    <t>12.02.2020 затверджено календарний план</t>
  </si>
  <si>
    <t>(станом на 01.08.2020)</t>
  </si>
  <si>
    <t>Зі сторони замовника</t>
  </si>
  <si>
    <t>Зі сторони Команди</t>
  </si>
  <si>
    <t>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t>
  </si>
  <si>
    <t>Торги на закупівлю UA-2020-04-15-000461-a  не відбулися, подання для участі в торгах менше двох тендерних пропозицій;Технічне завдання на закупівлю (ноутбуків) подано на погодження  до Департаменту інформаційно-комунікаційних технологій КМДА. Торги на закупівлю UA-2020-07-02-004905-а не відбулися, подання для участі в торгах менше двох тендерних пропозицій; Торги на закупывлю UA-2020-07-10-003623-b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</si>
  <si>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мультимедія) подано на погодження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</si>
  <si>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Департаменту інформаційно-комунікаційних технологій КМДА. Процедура закупівель відбулася  UA-2020-07-02-004905-а, визначено переможця, йдуть переговори про заключення договору</t>
  </si>
  <si>
    <t>Договір №504 від 18.05.2020  (6 526,00 грн)- частини та приладдя до музичних інструментів. ПП Соло. Договір №545 від 27.05.2020              (5 734,00 грн) мережеве обладнання. ПП Соло</t>
  </si>
  <si>
    <t>Процедура закупівель відбулася UA-2020-04-15-000427-a. Торги на закупівлю UA-2020-04-15-000461-a  не відбулися, подання для участі в торгах менше двох тендерних пропозицій; Технічне завдання на закупівлю (ноутбуків) подано на погодження  до Департаменту інформаційно-комунікаційних технологій КМДА.  Процедура закупівель відбулася  UA-2020-07-02-004905-а, визначено переможця, йдуть переговори про заключення договору</t>
  </si>
  <si>
    <t>Процедура закупівель відбулася UA-2020-04-15-000427-a (але по Лоту №18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до Департаменту інформаційно-комунікаційних технологій КМДА. Процедура закупівель відбулася  UA-2020-07-02-004905-а, визначено переможця, йдуть переговори про заключення договору</t>
  </si>
  <si>
    <t>Процедура закупівель відбулася  UA-2020-07-02-004905-а, визначено переможця, йдуть переговори про заключення договору</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</si>
  <si>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</si>
  <si>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</si>
  <si>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</si>
  <si>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Процедура закупівель відбулася UA-2020-04-15-000427-a (але по Лоту №16 торги відмінено по причині відсутності пропозицій).  Процедура закупівель відбулася UA-2020-04-18-000350-a (але по Лоту №17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 Торги на закупывлю UA-2020-07-10-003623-b не відбулися, подання для участі в торгах менше двох тендерних пропозицій.</t>
  </si>
  <si>
    <t>Процедура закупівель відбулася UA-2020-04-18-000350-а, UA-2020-04-15-000427-a. Процедура закупівель відбулася  UA-2020-07-02-004905-а, визначен переможець, йдуть переговори про заключення Договору. Процедура закупівель відбулася UA-2020-07-01-008091-а визначен переможець, йдуть переговори про заключення договору</t>
  </si>
  <si>
    <t>Процедура закупівель відбулася  UA-2020-07-02-004905-а, визначен переможець, йдуть переговори про заключення Договору. Процедура закупівель відбулася UA-2020-07-01-008091-а визначен переможець, йдуть переговори про заключення Договору.</t>
  </si>
  <si>
    <t>Процедура закупівель відбулася UA-2020-04-15-000427-a (але по Лоту №15 торги відмінено по причині відсутності пропозицій); Технічне завдання на закупівлю (мультимедії) подано на погодження  Департаменту інформаційно-комунікаційних технологій КМДА</t>
  </si>
  <si>
    <t>Процедура закупівель відбулася  UA-2020-07-02-004905-а, визначен переможець, йдуть переговори про заключення Договору. Процедура закупівель відбулася UA-2020-07-01-008091-а визначен переможець, йдуть переговори про заключення договору</t>
  </si>
  <si>
    <t>Технічне завдання на закупівлю (ноутбуків, мультимедія)  подано на погодження  до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t>
  </si>
  <si>
    <t>Технічне завдання на закупівлю (ноутбуків, мультимедія)  подано на погодження до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t>
  </si>
  <si>
    <t>Процедура закупівель відбулася UA-2020-04-18-000350-а, UA-2020-04-15-000427-a.  Процедура закупівель відбулася  UA-2020-07-02-004905-а, визначен переможець, йдуть переговори про заключення договору.  Процедура закупівель відбулася UA-2020-07-01-008091-а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</si>
  <si>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Технічне завдання на закупівлю (ноутбуків) подано на погодження  Департаменту інформаційно-комунікаційних технологій КМДА.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</si>
  <si>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UA-2020-04-15-000427-a.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</si>
  <si>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UA-2020-04-18-000350-а, UA-2020-04-15-000427-a. Процедура закупівель відбулася  UA-2020-07-02-004905-а, визначено переможя,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</si>
  <si>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UA-2020-04-18-000350-а, UA-2020-04-15-000427-a.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</si>
  <si>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</si>
  <si>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Технічне завдання на закупівлю (ноутбуків, мультимедії) подано на погодження  до Департаменту інформаційно-комунікаційних технологій КМДА.</t>
  </si>
  <si>
    <t>Процедура закупівель відбулася UA-2020-04-18-000350-а.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</si>
  <si>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Процедура закупівель відбулася UA-2020-04-18-000350-а.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</si>
  <si>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</si>
  <si>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Процедура закупвель  відбулася UA-2020-04-18-000350-а. Процедура закупівель відбулася  UA-2020-07-02-004905-а, визначено переможця, йдуть переговори про заключення договору. Процедура закупівель відбулася UA-2020-07-01-008091-а визначено переможця, йдуть переговори про заключення договору</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</si>
  <si>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 Технічне завдання на закупівлю (ноутбуків) подано на погодження  до Департаменту інформаційно-комунікаційних технологій КМДА</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</si>
  <si>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до Департаменту інформаційно-комунікаційних технологій КМДА. Процедура закупвель  відбулася UA-2020-04-18-000441-а.  Торги на закупывлю UA-2020-07-02-004905-а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</si>
  <si>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Технічне завдання на закупівлю (ноутбуків) подано на погодження  до Департаменту інформаційно-комунікаційних технологій КМДА</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</si>
  <si>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мультимедія) подано на погодження  до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t>
  </si>
  <si>
    <t>Торги відбулися UA-2020-03-23-002315-b.      Процедура закупівель відбулася UA-2020-04-15-000461-а</t>
  </si>
  <si>
    <t>Торги на закупівлю UA-2020-04-15-000461-a  не відбулися, подання для участі в торгах менше двох тендерних пропозицій. Технічне завдання на закупівлю (ноутбуків) подано на погодження  до Департаменту інформаційно-комунікаційних технологій КМДА.  Процедура закупвель  відбулася UA-2020-04-18-000441-а. Процедура закупівель відбулася  UA-2020-07-02-004905-а, визначено переможця, йдуть переговори про заключення договору</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</si>
  <si>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до Департаменту інформаційно-комунікаційних технологій КМДА.  Торги на закупівлю UA-2020-07-02-004905-а не відбулися, подання для участі в торгах менше двох тендерних пропозицій</t>
  </si>
  <si>
    <t>Тендерна документація подана в тендерний комітет для оголошення процедури закупівель</t>
  </si>
  <si>
    <r>
      <rPr>
        <b/>
        <sz val="22"/>
        <color theme="1"/>
        <rFont val="Times New Roman"/>
        <family val="1"/>
        <charset val="204"/>
      </rPr>
      <t>№ 444</t>
    </r>
    <r>
      <rPr>
        <sz val="22"/>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</si>
  <si>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r>
      <rPr>
        <b/>
        <sz val="22"/>
        <color theme="1"/>
        <rFont val="Times New Roman"/>
        <family val="1"/>
        <charset val="204"/>
      </rPr>
      <t>№ 446</t>
    </r>
    <r>
      <rPr>
        <sz val="22"/>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</si>
  <si>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2"/>
        <color rgb="FF000000"/>
        <rFont val="Times New Roman"/>
        <family val="1"/>
        <charset val="204"/>
      </rPr>
      <t>№ 441</t>
    </r>
    <r>
      <rPr>
        <sz val="22"/>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</si>
  <si>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2"/>
        <color theme="1"/>
        <rFont val="Times New Roman"/>
        <family val="1"/>
        <charset val="204"/>
      </rPr>
      <t>№ 440</t>
    </r>
    <r>
      <rPr>
        <sz val="22"/>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</si>
  <si>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2"/>
        <color theme="1"/>
        <rFont val="Times New Roman"/>
        <family val="1"/>
        <charset val="204"/>
      </rPr>
      <t>№ 442</t>
    </r>
    <r>
      <rPr>
        <sz val="22"/>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</si>
  <si>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2"/>
        <color theme="1"/>
        <rFont val="Times New Roman"/>
        <family val="1"/>
        <charset val="204"/>
      </rPr>
      <t>№ 434</t>
    </r>
    <r>
      <rPr>
        <sz val="22"/>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</si>
  <si>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2"/>
        <color theme="1"/>
        <rFont val="Times New Roman"/>
        <family val="1"/>
        <charset val="204"/>
      </rPr>
      <t>№ 436</t>
    </r>
    <r>
      <rPr>
        <sz val="22"/>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</si>
  <si>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2"/>
        <color theme="1"/>
        <rFont val="Times New Roman"/>
        <family val="1"/>
        <charset val="204"/>
      </rPr>
      <t>№ 437</t>
    </r>
    <r>
      <rPr>
        <sz val="22"/>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</si>
  <si>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до Департаменту інформаційно-комунікаційних технологій КМДА.  Процедура закупівель відбулася  UA-2020-07-02-004905-а,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</si>
  <si>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мультимедія) подано на погодження до  Департаменту інформаційно-комунікаційних технологій КМДА.  Торги на закупывлю UA-2020-07-02-004905-а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</si>
  <si>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Технічне завдання на закупівлю (ноутбуків, мультимедії) подано на погодження до  Департаменту інформаційно-комунікаційних технологій КМДА. Процедура закупівель відбулася  UA-2020-07-02-004905-а, визначен переможець, йдуть переговори про заключення договору</t>
  </si>
  <si>
    <t xml:space="preserve">На даний час підрядником виконується робота по виготовленню елементів благоустрою відповідно до проєкту </t>
  </si>
  <si>
    <t xml:space="preserve"> 02.04.2020 UA-2020-03-26-004900-b та 24.04.2020 UA-2020-04-17-003494-a (Допорогова закупівля не відбулась). Оголошена спрощена закупівля UA-2020-07-29-002650-c</t>
  </si>
  <si>
    <t>Виконуються будівельні роботи (розфарбування вхідних груп, під'їздів житлових будинків)</t>
  </si>
  <si>
    <t>Комунальне підприємство "Позняки-інвест-УКБ Дарницького району міста Києва. Москвичов Олег Миколайович                    566 86 79</t>
  </si>
  <si>
    <t>Перелік свят змінено і коректуються у зв"язку з карантинними заходами у районі</t>
  </si>
  <si>
    <t xml:space="preserve">Наразі очікується від ПрАТ "ДТЕК Київські електромережі" поновлення технічних умов
 </t>
  </si>
  <si>
    <t>25.03.2020 затверджено календарний план</t>
  </si>
  <si>
    <t>Календарний план на стадії підписання</t>
  </si>
  <si>
    <t xml:space="preserve">На даний час підрядником виконується експертиза кошторисної документації та робота по виготовленню елементів спортивного комплексу відповідно до проєкту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</si>
</sst>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 _₽"/>
  </numFmts>
  <fonts count="39"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sz val="20"/>
      <name val="Times New Roman"/>
      <family val="1"/>
      <charset val="204"/>
    </font>
    <font>
      <sz val="20"/>
      <color indexed="8"/>
      <name val="Times New Roman"/>
      <family val="1"/>
      <charset val="204"/>
    </font>
    <font>
      <sz val="16"/>
      <color theme="1"/>
      <name val="Times New Roman"/>
      <family val="1"/>
      <charset val="204"/>
    </font>
    <font>
      <sz val="18"/>
      <color indexed="8"/>
      <name val="Times New Roman"/>
      <family val="1"/>
      <charset val="204"/>
    </font>
    <font>
      <sz val="18"/>
      <color theme="1"/>
      <name val="Times New Roman"/>
      <family val="1"/>
      <charset val="204"/>
    </font>
    <font>
      <sz val="22"/>
      <color theme="1"/>
      <name val="Times New Roman"/>
      <family val="1"/>
      <charset val="204"/>
    </font>
    <font>
      <sz val="22"/>
      <name val="Times New Roman"/>
      <family val="1"/>
      <charset val="204"/>
    </font>
    <font>
      <sz val="22"/>
      <color indexed="8"/>
      <name val="Times New Roman"/>
      <family val="1"/>
      <charset val="204"/>
    </font>
    <font>
      <b/>
      <sz val="24"/>
      <color theme="1"/>
      <name val="Times New Roman"/>
      <family val="1"/>
      <charset val="204"/>
    </font>
    <font>
      <sz val="24"/>
      <color theme="1"/>
      <name val="Times New Roman"/>
      <family val="1"/>
      <charset val="204"/>
    </font>
    <font>
      <b/>
      <sz val="24"/>
      <color rgb="FF000000"/>
      <name val="Times New Roman"/>
      <family val="1"/>
      <charset val="204"/>
    </font>
    <font>
      <sz val="24"/>
      <color rgb="FF000000"/>
      <name val="Times New Roman"/>
      <family val="1"/>
      <charset val="204"/>
    </font>
    <font>
      <sz val="24"/>
      <name val="Times New Roman"/>
      <family val="1"/>
      <charset val="204"/>
    </font>
    <font>
      <sz val="24"/>
      <color indexed="8"/>
      <name val="Times New Roman"/>
      <family val="1"/>
      <charset val="204"/>
    </font>
    <font>
      <b/>
      <sz val="24"/>
      <name val="Times New Roman"/>
      <family val="1"/>
      <charset val="204"/>
    </font>
    <font>
      <b/>
      <sz val="24"/>
      <color indexed="8"/>
      <name val="Times New Roman"/>
      <family val="1"/>
      <charset val="204"/>
    </font>
    <font>
      <sz val="24"/>
      <color theme="1"/>
      <name val="Calibri"/>
      <family val="2"/>
      <charset val="204"/>
      <scheme val="minor"/>
    </font>
    <font>
      <sz val="16"/>
      <color indexed="8"/>
      <name val="Times New Roman"/>
      <family val="1"/>
      <charset val="204"/>
    </font>
    <font>
      <b/>
      <sz val="20"/>
      <color theme="1"/>
      <name val="Times New Roman"/>
      <family val="1"/>
      <charset val="204"/>
    </font>
    <font>
      <b/>
      <sz val="22"/>
      <color theme="1"/>
      <name val="Times New Roman"/>
      <family val="1"/>
      <charset val="204"/>
    </font>
    <font>
      <sz val="20"/>
      <color theme="1"/>
      <name val="Times New Roman"/>
      <family val="1"/>
      <charset val="204"/>
    </font>
    <font>
      <sz val="18"/>
      <name val="Times New Roman"/>
      <family val="1"/>
      <charset val="204"/>
    </font>
    <font>
      <sz val="16"/>
      <name val="Times New Roman"/>
      <family val="1"/>
      <charset val="204"/>
    </font>
    <font>
      <sz val="14"/>
      <name val="Times New Roman"/>
      <family val="1"/>
      <charset val="204"/>
    </font>
    <font>
      <b/>
      <sz val="22"/>
      <color indexed="8"/>
      <name val="Times New Roman"/>
      <family val="1"/>
      <charset val="204"/>
    </font>
    <font>
      <b/>
      <sz val="20"/>
      <name val="Times New Roman"/>
      <family val="1"/>
      <charset val="204"/>
    </font>
    <font>
      <b/>
      <sz val="20"/>
      <color indexed="8"/>
      <name val="Times New Roman"/>
      <family val="1"/>
      <charset val="204"/>
    </font>
    <font>
      <sz val="20"/>
      <color theme="1"/>
      <name val="Calibri"/>
      <family val="2"/>
      <charset val="204"/>
      <scheme val="minor"/>
    </font>
    <font>
      <b/>
      <sz val="16"/>
      <color theme="1"/>
      <name val="Times New Roman"/>
      <family val="1"/>
      <charset val="204"/>
    </font>
    <font>
      <b/>
      <sz val="16"/>
      <name val="Times New Roman"/>
      <family val="1"/>
      <charset val="204"/>
    </font>
    <font>
      <sz val="14"/>
      <color theme="1"/>
      <name val="Times New Roman"/>
      <family val="1"/>
      <charset val="204"/>
    </font>
    <font>
      <sz val="22"/>
      <color rgb="FF000000"/>
      <name val="Times New Roman"/>
      <family val="1"/>
      <charset val="204"/>
    </font>
    <font>
      <b/>
      <sz val="22"/>
      <color rgb="FF000000"/>
      <name val="Times New Roman"/>
      <family val="1"/>
      <charset val="204"/>
    </font>
    <font>
      <b/>
      <sz val="1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cellStyleXfs>
  <cellXfs count="150">
    <xf numFmtId="0" fontId="0" fillId="0" borderId="0" xfId="0"/>
    <xf numFmtId="0" fontId="1" fillId="0" borderId="0" xfId="0" applyFont="1" applyFill="1" applyBorder="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0" fillId="3" borderId="0" xfId="0" applyFill="1" applyBorder="1" applyAlignment="1">
      <alignment vertical="top" wrapText="1"/>
    </xf>
    <xf numFmtId="2" fontId="3" fillId="0" borderId="0" xfId="0" applyNumberFormat="1" applyFont="1" applyBorder="1" applyAlignment="1">
      <alignment vertical="center" wrapText="1"/>
    </xf>
    <xf numFmtId="2" fontId="3" fillId="0" borderId="0" xfId="0" applyNumberFormat="1" applyFont="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xf numFmtId="2" fontId="2" fillId="0" borderId="0" xfId="0" applyNumberFormat="1" applyFont="1" applyFill="1" applyBorder="1"/>
    <xf numFmtId="2" fontId="1" fillId="0" borderId="0" xfId="0" applyNumberFormat="1" applyFont="1" applyFill="1" applyBorder="1"/>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 xfId="0" applyFont="1" applyFill="1" applyBorder="1"/>
    <xf numFmtId="0" fontId="14" fillId="0" borderId="1" xfId="0" applyFont="1" applyFill="1" applyBorder="1" applyAlignment="1"/>
    <xf numFmtId="2" fontId="14" fillId="0" borderId="1" xfId="0" applyNumberFormat="1" applyFont="1" applyFill="1" applyBorder="1" applyAlignment="1"/>
    <xf numFmtId="0" fontId="14" fillId="0" borderId="1" xfId="0" applyFont="1" applyFill="1" applyBorder="1" applyAlignment="1">
      <alignment horizontal="center"/>
    </xf>
    <xf numFmtId="0" fontId="14" fillId="0" borderId="1" xfId="0" applyFont="1" applyFill="1" applyBorder="1"/>
    <xf numFmtId="2"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2" borderId="1" xfId="0" applyNumberFormat="1" applyFont="1" applyFill="1" applyBorder="1" applyAlignment="1">
      <alignment vertical="top" wrapText="1"/>
    </xf>
    <xf numFmtId="0" fontId="14"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9" fontId="13" fillId="0" borderId="1" xfId="0" applyNumberFormat="1" applyFont="1" applyFill="1" applyBorder="1" applyAlignment="1">
      <alignment horizontal="center" vertical="top" wrapText="1"/>
    </xf>
    <xf numFmtId="0" fontId="16" fillId="0" borderId="1" xfId="0" applyNumberFormat="1" applyFont="1" applyBorder="1" applyAlignment="1">
      <alignment vertical="top" wrapText="1"/>
    </xf>
    <xf numFmtId="0" fontId="17"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16" fillId="0" borderId="1" xfId="0" applyNumberFormat="1" applyFont="1" applyBorder="1" applyAlignment="1">
      <alignment horizontal="left"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3" fillId="0" borderId="1" xfId="0" applyFont="1" applyFill="1" applyBorder="1" applyAlignment="1">
      <alignment vertical="center" wrapText="1"/>
    </xf>
    <xf numFmtId="0" fontId="15" fillId="0" borderId="1" xfId="0" applyNumberFormat="1" applyFont="1" applyBorder="1" applyAlignment="1">
      <alignment horizontal="left" vertical="top" wrapText="1"/>
    </xf>
    <xf numFmtId="0" fontId="20" fillId="0" borderId="1" xfId="0" applyFont="1" applyFill="1" applyBorder="1" applyAlignment="1">
      <alignment horizontal="center" vertical="center" wrapText="1"/>
    </xf>
    <xf numFmtId="167" fontId="20" fillId="0" borderId="1" xfId="0" applyNumberFormat="1"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vertical="center" wrapText="1"/>
    </xf>
    <xf numFmtId="164" fontId="13" fillId="0" borderId="1" xfId="0" applyNumberFormat="1" applyFont="1" applyFill="1" applyBorder="1" applyAlignment="1">
      <alignment horizontal="center" vertical="center" wrapText="1"/>
    </xf>
    <xf numFmtId="165" fontId="19" fillId="0" borderId="1" xfId="0" applyNumberFormat="1" applyFont="1" applyBorder="1" applyAlignment="1">
      <alignment horizontal="center" vertical="top"/>
    </xf>
    <xf numFmtId="0" fontId="14" fillId="2" borderId="1" xfId="0" applyFont="1" applyFill="1" applyBorder="1" applyAlignment="1">
      <alignment horizontal="left" vertical="top" wrapText="1"/>
    </xf>
    <xf numFmtId="165" fontId="13" fillId="0" borderId="1" xfId="0" applyNumberFormat="1" applyFont="1" applyFill="1" applyBorder="1" applyAlignment="1">
      <alignment horizontal="center" vertical="top" wrapText="1"/>
    </xf>
    <xf numFmtId="165" fontId="13" fillId="0" borderId="1" xfId="0" applyNumberFormat="1" applyFont="1" applyBorder="1" applyAlignment="1">
      <alignment horizontal="center" vertical="top"/>
    </xf>
    <xf numFmtId="0" fontId="13" fillId="0" borderId="1" xfId="0" applyFont="1" applyBorder="1" applyAlignment="1">
      <alignment horizontal="center" vertical="top"/>
    </xf>
    <xf numFmtId="164" fontId="13" fillId="0" borderId="1" xfId="0" applyNumberFormat="1" applyFont="1" applyBorder="1" applyAlignment="1">
      <alignment horizontal="center" vertical="top"/>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top"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21" fillId="3" borderId="0" xfId="0" applyFont="1" applyFill="1" applyBorder="1" applyAlignment="1">
      <alignment vertical="top" wrapText="1"/>
    </xf>
    <xf numFmtId="2" fontId="14" fillId="0" borderId="0" xfId="0" applyNumberFormat="1" applyFont="1" applyBorder="1" applyAlignment="1">
      <alignment vertical="center" wrapText="1"/>
    </xf>
    <xf numFmtId="2" fontId="14" fillId="0" borderId="0" xfId="0" applyNumberFormat="1" applyFont="1" applyBorder="1" applyAlignment="1">
      <alignment horizontal="center" vertical="center" wrapText="1"/>
    </xf>
    <xf numFmtId="0" fontId="14" fillId="0" borderId="0" xfId="0" applyFont="1" applyFill="1" applyBorder="1"/>
    <xf numFmtId="0" fontId="22"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top" wrapText="1"/>
    </xf>
    <xf numFmtId="0" fontId="2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5" fillId="0" borderId="1" xfId="0" applyFont="1" applyFill="1" applyBorder="1" applyAlignment="1">
      <alignment vertical="top"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left" vertical="top" wrapText="1"/>
    </xf>
    <xf numFmtId="0" fontId="25"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28" fillId="0" borderId="1" xfId="0" applyFont="1" applyBorder="1" applyAlignment="1">
      <alignment horizontal="left" vertical="top" wrapText="1"/>
    </xf>
    <xf numFmtId="16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9" fontId="13" fillId="0" borderId="2" xfId="0" applyNumberFormat="1" applyFont="1" applyFill="1" applyBorder="1" applyAlignment="1">
      <alignment horizontal="center" vertical="top" wrapText="1"/>
    </xf>
    <xf numFmtId="0" fontId="13" fillId="0" borderId="3" xfId="0" applyFont="1" applyFill="1" applyBorder="1" applyAlignment="1">
      <alignment vertical="center" wrapText="1"/>
    </xf>
    <xf numFmtId="0" fontId="13" fillId="0" borderId="0" xfId="0" applyFont="1" applyFill="1" applyBorder="1" applyAlignment="1">
      <alignment horizontal="center" vertical="center" wrapText="1"/>
    </xf>
    <xf numFmtId="0" fontId="30" fillId="2" borderId="1" xfId="0" applyFont="1" applyFill="1" applyBorder="1" applyAlignment="1">
      <alignment horizontal="center" vertical="top" wrapText="1"/>
    </xf>
    <xf numFmtId="0" fontId="31" fillId="0" borderId="1" xfId="0" applyFont="1" applyBorder="1" applyAlignment="1">
      <alignment horizontal="center" vertical="top" wrapText="1"/>
    </xf>
    <xf numFmtId="0" fontId="32" fillId="0" borderId="1" xfId="0" applyFont="1" applyBorder="1" applyAlignment="1">
      <alignment vertical="center" wrapText="1"/>
    </xf>
    <xf numFmtId="3" fontId="23" fillId="0" borderId="1" xfId="0" applyNumberFormat="1" applyFont="1" applyFill="1" applyBorder="1" applyAlignment="1">
      <alignment horizontal="center" vertical="top"/>
    </xf>
    <xf numFmtId="0" fontId="33" fillId="0" borderId="1"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xf>
    <xf numFmtId="0" fontId="11"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0" borderId="1" xfId="0" applyFont="1" applyBorder="1" applyAlignment="1">
      <alignment horizontal="center" vertical="top" wrapText="1"/>
    </xf>
    <xf numFmtId="0" fontId="29" fillId="2" borderId="1" xfId="0" applyFont="1" applyFill="1" applyBorder="1" applyAlignment="1">
      <alignment horizontal="center" vertical="top" wrapText="1"/>
    </xf>
    <xf numFmtId="10" fontId="13" fillId="0" borderId="1" xfId="0" applyNumberFormat="1" applyFont="1" applyFill="1" applyBorder="1" applyAlignment="1">
      <alignment horizontal="center" vertical="top" wrapText="1"/>
    </xf>
    <xf numFmtId="0" fontId="23"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3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35" fillId="0" borderId="1" xfId="0" applyFont="1" applyFill="1" applyBorder="1" applyAlignment="1">
      <alignment horizontal="center" vertical="top" wrapText="1"/>
    </xf>
    <xf numFmtId="0" fontId="10" fillId="0" borderId="1" xfId="0" applyFont="1" applyBorder="1" applyAlignment="1">
      <alignment vertical="top" wrapText="1"/>
    </xf>
    <xf numFmtId="0" fontId="36" fillId="0" borderId="1" xfId="0" applyNumberFormat="1" applyFont="1" applyBorder="1" applyAlignment="1">
      <alignment horizontal="left" vertical="top" wrapText="1"/>
    </xf>
    <xf numFmtId="0" fontId="38" fillId="0" borderId="2"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5" fillId="2" borderId="1" xfId="0" applyFont="1" applyFill="1" applyBorder="1" applyAlignment="1">
      <alignment horizontal="center" vertical="top" wrapText="1"/>
    </xf>
    <xf numFmtId="14" fontId="25" fillId="0" borderId="1" xfId="0" applyNumberFormat="1" applyFont="1" applyBorder="1" applyAlignment="1">
      <alignment horizontal="center" vertical="top" wrapText="1"/>
    </xf>
    <xf numFmtId="4" fontId="23" fillId="0" borderId="1" xfId="0" applyNumberFormat="1" applyFont="1" applyFill="1" applyBorder="1" applyAlignment="1">
      <alignment horizontal="center" vertical="center"/>
    </xf>
    <xf numFmtId="0" fontId="25"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xf>
    <xf numFmtId="0" fontId="14" fillId="0" borderId="1" xfId="0" applyFont="1" applyFill="1" applyBorder="1" applyAlignment="1">
      <alignment horizontal="right" vertical="center"/>
    </xf>
    <xf numFmtId="0" fontId="13" fillId="0" borderId="1" xfId="0" applyFont="1" applyFill="1" applyBorder="1" applyAlignment="1">
      <alignment horizontal="center" vertical="top" wrapText="1"/>
    </xf>
    <xf numFmtId="2" fontId="13" fillId="0" borderId="1"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64" fontId="13" fillId="0" borderId="1" xfId="0" applyNumberFormat="1" applyFont="1" applyFill="1" applyBorder="1" applyAlignment="1">
      <alignment horizontal="center" vertical="top" wrapText="1"/>
    </xf>
    <xf numFmtId="0" fontId="16"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23"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0" fontId="14" fillId="0" borderId="1" xfId="0" applyFont="1" applyFill="1" applyBorder="1" applyAlignment="1">
      <alignment horizontal="center" vertical="top" wrapText="1"/>
    </xf>
    <xf numFmtId="0" fontId="23" fillId="0" borderId="1" xfId="0"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91-a-blahoustrij-prybudynkovyx-terytorij-prosp-mykoly-bazhana-7a-7b-7d" TargetMode="External"/><Relationship Id="rId13" Type="http://schemas.openxmlformats.org/officeDocument/2006/relationships/hyperlink" Target="https://e-tender.biz/tender/budivelni-roboti/UA-2020-03-26-004552-b-blahoustrij-prybudynkovyx-terytorij-vul-dekabrystiv-9-9a-hromadskyj" TargetMode="External"/><Relationship Id="rId3" Type="http://schemas.openxmlformats.org/officeDocument/2006/relationships/hyperlink" Target="https://e-tender.biz/tender/budivelni-roboti/UA-2020-03-26-004710-b-blahoustrij-prybudynkovyx-terytorij-prosp-mykoly-bazhana-9v-9h-9z-vul" TargetMode="External"/><Relationship Id="rId7" Type="http://schemas.openxmlformats.org/officeDocument/2006/relationships/hyperlink" Target="https://e-tender.biz/tender/budivelni-roboti/UA-2020-03-27-000253-a-blahoustrij-prybudynkovyx-terytorij-prosp-mykoly-bazhana-7i-7h-7v-9" TargetMode="External"/><Relationship Id="rId12" Type="http://schemas.openxmlformats.org/officeDocument/2006/relationships/hyperlink" Target="https://e-tender.biz/tender/budivelni-roboti/UA-2020-03-26-004646-b-blahoustrij-prybudynkovyx-terytorij-vul-dekabrystiv-5-5a-5b-hromadskyj" TargetMode="External"/><Relationship Id="rId2" Type="http://schemas.openxmlformats.org/officeDocument/2006/relationships/hyperlink" Target="https://e-tender.biz/tender/budivelni-roboti/UA-2020-03-27-000410-a-blahoustrij-prybudynkovoyi-terytoriyi-ta-vstanovlennya-sportyvnoho-kompleksu-na" TargetMode="External"/><Relationship Id="rId16" Type="http://schemas.openxmlformats.org/officeDocument/2006/relationships/drawing" Target="../drawings/drawing1.xml"/><Relationship Id="rId1" Type="http://schemas.openxmlformats.org/officeDocument/2006/relationships/hyperlink" Target="https://e-tender.biz/tender/budivelni-roboti/UA-2020-03-26-004442-b-blahoustrij-prybudynkovyx-terytorij-prosp-mykoly-bazhana-5-5a-hromadskyj" TargetMode="External"/><Relationship Id="rId6" Type="http://schemas.openxmlformats.org/officeDocument/2006/relationships/hyperlink" Target="https://e-tender.biz/tender/budivelni-roboti/UA-2020-03-27-000331-a-blahoustrij-prybudynkovyx-terytorij-prosp-mykoly-bazhana-5b-5v-5e-7" TargetMode="External"/><Relationship Id="rId11" Type="http://schemas.openxmlformats.org/officeDocument/2006/relationships/hyperlink" Target="https://e-tender.biz/tender/budivelni-roboti/UA-2020-03-26-004803-b-blahoustrij-prybudynkovyx-terytorij-prosp-mykoly-bazhana-9a-9b-hromadskyj" TargetMode="External"/><Relationship Id="rId5" Type="http://schemas.openxmlformats.org/officeDocument/2006/relationships/hyperlink" Target="https://e-tender.biz/tender/budivelni-roboti/UA-2020-03-26-004871-b-blahoustrij-prybudynkovyx-terytorij-vul-arxitektora-verbyczkoho" TargetMode="External"/><Relationship Id="rId15" Type="http://schemas.openxmlformats.org/officeDocument/2006/relationships/printerSettings" Target="../printerSettings/printerSettings1.bin"/><Relationship Id="rId10" Type="http://schemas.openxmlformats.org/officeDocument/2006/relationships/hyperlink" Target="https://e-tender.biz/tender/budivelni-roboti/UA-2020-03-26-004760-b-blahoustrij-prybudynkovyx-terytorij-prosp-mykoly-bazhana-9d-9zh-hromadskyj" TargetMode="External"/><Relationship Id="rId4" Type="http://schemas.openxmlformats.org/officeDocument/2006/relationships/hyperlink" Target="https://e-tender.biz/tender/budivelni-roboti/UA-2020-03-26-004847-b-blahoustrij-prybudynkovyx-terytorij-vul-arxitektora-verbyczkoho-22-1-24" TargetMode="External"/><Relationship Id="rId9" Type="http://schemas.openxmlformats.org/officeDocument/2006/relationships/hyperlink" Target="https://e-tender.biz/tender/budivelni-roboti/UA-2020-03-27-000375-a-blahoustrij-prybudynkovyx-terytorij-vul-dekabrystiv-8-10a-12-37" TargetMode="External"/><Relationship Id="rId14" Type="http://schemas.openxmlformats.org/officeDocument/2006/relationships/hyperlink" Target="https://e-tender.biz/tender/muzichni-sportivni-tovari-igrashki/UA-2020-03-27-000437-a-dytyachyj-majdanchyk-na-xarkivskomu-shose-180-21-hromadskyj-byudzhet-13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tabSelected="1" view="pageBreakPreview" topLeftCell="A109" zoomScale="60" zoomScaleNormal="60" workbookViewId="0">
      <selection activeCell="S111" sqref="S111"/>
    </sheetView>
  </sheetViews>
  <sheetFormatPr defaultColWidth="9.109375" defaultRowHeight="13.8" x14ac:dyDescent="0.25"/>
  <cols>
    <col min="1" max="1" width="7.109375" style="1" customWidth="1"/>
    <col min="2" max="3" width="48.109375" style="1" customWidth="1"/>
    <col min="4" max="4" width="39.109375" style="1" customWidth="1"/>
    <col min="5" max="5" width="25.44140625" style="1" customWidth="1"/>
    <col min="6" max="6" width="36.88671875" style="1" customWidth="1"/>
    <col min="7" max="7" width="26.33203125" style="11" customWidth="1"/>
    <col min="8" max="8" width="59.44140625" style="8" customWidth="1"/>
    <col min="9" max="9" width="23" style="11" customWidth="1"/>
    <col min="10" max="10" width="16" style="11" customWidth="1"/>
    <col min="11" max="11" width="26.109375" style="11" customWidth="1"/>
    <col min="12" max="12" width="33.109375" style="1" customWidth="1"/>
    <col min="13" max="16384" width="9.109375" style="1"/>
  </cols>
  <sheetData>
    <row r="1" spans="1:14" s="21" customFormat="1" ht="30" x14ac:dyDescent="0.5">
      <c r="A1" s="130" t="s">
        <v>5</v>
      </c>
      <c r="B1" s="130"/>
      <c r="C1" s="130"/>
      <c r="D1" s="130"/>
      <c r="E1" s="130"/>
      <c r="F1" s="130"/>
      <c r="G1" s="130"/>
      <c r="H1" s="130"/>
      <c r="I1" s="130"/>
      <c r="J1" s="130"/>
      <c r="K1" s="130"/>
      <c r="L1" s="130"/>
    </row>
    <row r="2" spans="1:14" s="21" customFormat="1" ht="30" x14ac:dyDescent="0.5">
      <c r="A2" s="130" t="s">
        <v>10</v>
      </c>
      <c r="B2" s="130"/>
      <c r="C2" s="130"/>
      <c r="D2" s="130"/>
      <c r="E2" s="130"/>
      <c r="F2" s="130"/>
      <c r="G2" s="130"/>
      <c r="H2" s="130"/>
      <c r="I2" s="130"/>
      <c r="J2" s="130"/>
      <c r="K2" s="130"/>
      <c r="L2" s="130"/>
    </row>
    <row r="3" spans="1:14" s="25" customFormat="1" ht="48" customHeight="1" x14ac:dyDescent="0.55000000000000004">
      <c r="A3" s="22"/>
      <c r="B3" s="22"/>
      <c r="C3" s="22"/>
      <c r="D3" s="22"/>
      <c r="E3" s="22"/>
      <c r="F3" s="22"/>
      <c r="G3" s="23"/>
      <c r="H3" s="24"/>
      <c r="I3" s="131" t="s">
        <v>283</v>
      </c>
      <c r="J3" s="131"/>
      <c r="K3" s="131"/>
      <c r="L3" s="131"/>
    </row>
    <row r="4" spans="1:14" s="21" customFormat="1" ht="43.5" customHeight="1" x14ac:dyDescent="0.55000000000000004">
      <c r="A4" s="132" t="s">
        <v>0</v>
      </c>
      <c r="B4" s="132" t="s">
        <v>22</v>
      </c>
      <c r="C4" s="134" t="s">
        <v>206</v>
      </c>
      <c r="D4" s="132" t="s">
        <v>25</v>
      </c>
      <c r="E4" s="132" t="s">
        <v>266</v>
      </c>
      <c r="F4" s="132" t="s">
        <v>7</v>
      </c>
      <c r="G4" s="133" t="s">
        <v>8</v>
      </c>
      <c r="H4" s="132" t="s">
        <v>9</v>
      </c>
      <c r="I4" s="132"/>
      <c r="J4" s="132"/>
      <c r="K4" s="132"/>
      <c r="L4" s="132"/>
      <c r="N4" s="25"/>
    </row>
    <row r="5" spans="1:14" s="21" customFormat="1" ht="55.5" customHeight="1" x14ac:dyDescent="0.5">
      <c r="A5" s="132"/>
      <c r="B5" s="132"/>
      <c r="C5" s="135"/>
      <c r="D5" s="132"/>
      <c r="E5" s="132"/>
      <c r="F5" s="132"/>
      <c r="G5" s="133"/>
      <c r="H5" s="132" t="s">
        <v>11</v>
      </c>
      <c r="I5" s="132" t="s">
        <v>1</v>
      </c>
      <c r="J5" s="132"/>
      <c r="K5" s="137" t="s">
        <v>3</v>
      </c>
      <c r="L5" s="138"/>
    </row>
    <row r="6" spans="1:14" s="21" customFormat="1" ht="143.25" customHeight="1" x14ac:dyDescent="0.5">
      <c r="A6" s="132"/>
      <c r="B6" s="132"/>
      <c r="C6" s="136"/>
      <c r="D6" s="132"/>
      <c r="E6" s="132"/>
      <c r="F6" s="132"/>
      <c r="G6" s="133"/>
      <c r="H6" s="132"/>
      <c r="I6" s="26" t="s">
        <v>21</v>
      </c>
      <c r="J6" s="27" t="s">
        <v>2</v>
      </c>
      <c r="K6" s="96" t="s">
        <v>284</v>
      </c>
      <c r="L6" s="96" t="s">
        <v>285</v>
      </c>
    </row>
    <row r="7" spans="1:14" s="30" customFormat="1" ht="23.25" customHeight="1" x14ac:dyDescent="0.5">
      <c r="A7" s="28">
        <v>1</v>
      </c>
      <c r="B7" s="28">
        <v>2</v>
      </c>
      <c r="C7" s="28">
        <v>3</v>
      </c>
      <c r="D7" s="28">
        <v>4</v>
      </c>
      <c r="E7" s="28"/>
      <c r="F7" s="28">
        <v>5</v>
      </c>
      <c r="G7" s="29">
        <v>6</v>
      </c>
      <c r="H7" s="28">
        <v>7</v>
      </c>
      <c r="I7" s="29">
        <v>8</v>
      </c>
      <c r="J7" s="30">
        <v>9</v>
      </c>
      <c r="K7" s="30">
        <v>10</v>
      </c>
      <c r="L7" s="30">
        <v>11</v>
      </c>
      <c r="N7" s="21"/>
    </row>
    <row r="8" spans="1:14" s="24" customFormat="1" ht="37.5" customHeight="1" x14ac:dyDescent="0.55000000000000004">
      <c r="A8" s="129" t="s">
        <v>12</v>
      </c>
      <c r="B8" s="129"/>
      <c r="C8" s="129"/>
      <c r="D8" s="129"/>
      <c r="E8" s="129"/>
      <c r="F8" s="129"/>
      <c r="G8" s="129"/>
      <c r="H8" s="129"/>
      <c r="I8" s="129"/>
      <c r="J8" s="129"/>
      <c r="K8" s="129"/>
      <c r="L8" s="129"/>
    </row>
    <row r="9" spans="1:14" s="24" customFormat="1" ht="321" customHeight="1" x14ac:dyDescent="0.55000000000000004">
      <c r="A9" s="31">
        <v>1</v>
      </c>
      <c r="B9" s="32" t="s">
        <v>101</v>
      </c>
      <c r="C9" s="75" t="s">
        <v>207</v>
      </c>
      <c r="D9" s="17" t="s">
        <v>16</v>
      </c>
      <c r="E9" s="106" t="s">
        <v>267</v>
      </c>
      <c r="F9" s="117" t="s">
        <v>100</v>
      </c>
      <c r="G9" s="34">
        <v>53.8</v>
      </c>
      <c r="H9" s="18" t="s">
        <v>58</v>
      </c>
      <c r="I9" s="34">
        <v>49.3</v>
      </c>
      <c r="J9" s="35">
        <v>0.92</v>
      </c>
      <c r="K9" s="35"/>
      <c r="L9" s="117"/>
    </row>
    <row r="10" spans="1:14" s="24" customFormat="1" ht="341.25" customHeight="1" x14ac:dyDescent="0.55000000000000004">
      <c r="A10" s="31">
        <v>2</v>
      </c>
      <c r="B10" s="36" t="s">
        <v>102</v>
      </c>
      <c r="C10" s="90" t="s">
        <v>286</v>
      </c>
      <c r="D10" s="17" t="s">
        <v>14</v>
      </c>
      <c r="E10" s="106" t="s">
        <v>268</v>
      </c>
      <c r="F10" s="37" t="s">
        <v>204</v>
      </c>
      <c r="G10" s="34">
        <v>663.12</v>
      </c>
      <c r="H10" s="79" t="s">
        <v>287</v>
      </c>
      <c r="I10" s="34">
        <v>5.4</v>
      </c>
      <c r="J10" s="35">
        <v>0.01</v>
      </c>
      <c r="K10" s="35"/>
      <c r="L10" s="68"/>
    </row>
    <row r="11" spans="1:14" s="24" customFormat="1" ht="408.75" customHeight="1" x14ac:dyDescent="0.55000000000000004">
      <c r="A11" s="31">
        <v>3</v>
      </c>
      <c r="B11" s="36" t="s">
        <v>103</v>
      </c>
      <c r="C11" s="76" t="s">
        <v>208</v>
      </c>
      <c r="D11" s="17" t="s">
        <v>14</v>
      </c>
      <c r="E11" s="106" t="s">
        <v>268</v>
      </c>
      <c r="F11" s="37" t="s">
        <v>59</v>
      </c>
      <c r="G11" s="38">
        <v>328.56599999999997</v>
      </c>
      <c r="H11" s="20" t="s">
        <v>193</v>
      </c>
      <c r="I11" s="34">
        <v>73.34</v>
      </c>
      <c r="J11" s="35">
        <v>0.22</v>
      </c>
      <c r="K11" s="35"/>
      <c r="L11" s="68"/>
    </row>
    <row r="12" spans="1:14" s="24" customFormat="1" ht="349.5" customHeight="1" x14ac:dyDescent="0.55000000000000004">
      <c r="A12" s="31">
        <v>4</v>
      </c>
      <c r="B12" s="40" t="s">
        <v>104</v>
      </c>
      <c r="C12" s="77" t="s">
        <v>209</v>
      </c>
      <c r="D12" s="17" t="s">
        <v>14</v>
      </c>
      <c r="E12" s="106" t="s">
        <v>268</v>
      </c>
      <c r="F12" s="31"/>
      <c r="G12" s="38">
        <v>110.556</v>
      </c>
      <c r="H12" s="78" t="s">
        <v>288</v>
      </c>
      <c r="I12" s="31"/>
      <c r="J12" s="31"/>
      <c r="K12" s="94"/>
      <c r="L12" s="68"/>
    </row>
    <row r="13" spans="1:14" s="24" customFormat="1" ht="329.25" customHeight="1" x14ac:dyDescent="0.55000000000000004">
      <c r="A13" s="31">
        <v>5</v>
      </c>
      <c r="B13" s="40" t="s">
        <v>105</v>
      </c>
      <c r="C13" s="77" t="s">
        <v>210</v>
      </c>
      <c r="D13" s="17" t="s">
        <v>14</v>
      </c>
      <c r="E13" s="106" t="s">
        <v>269</v>
      </c>
      <c r="F13" s="31"/>
      <c r="G13" s="38">
        <v>201.40799999999999</v>
      </c>
      <c r="H13" s="12" t="s">
        <v>289</v>
      </c>
      <c r="I13" s="31"/>
      <c r="J13" s="31"/>
      <c r="K13" s="94"/>
      <c r="L13" s="68"/>
    </row>
    <row r="14" spans="1:14" s="24" customFormat="1" ht="373.5" customHeight="1" x14ac:dyDescent="0.55000000000000004">
      <c r="A14" s="31">
        <v>6</v>
      </c>
      <c r="B14" s="40" t="s">
        <v>106</v>
      </c>
      <c r="C14" s="82" t="s">
        <v>211</v>
      </c>
      <c r="D14" s="17" t="s">
        <v>14</v>
      </c>
      <c r="E14" s="106" t="s">
        <v>269</v>
      </c>
      <c r="F14" s="15" t="s">
        <v>290</v>
      </c>
      <c r="G14" s="38">
        <v>185.495</v>
      </c>
      <c r="H14" s="12" t="s">
        <v>291</v>
      </c>
      <c r="I14" s="72">
        <v>12.26</v>
      </c>
      <c r="J14" s="35">
        <v>7.0000000000000007E-2</v>
      </c>
      <c r="K14" s="35"/>
      <c r="L14" s="68"/>
    </row>
    <row r="15" spans="1:14" s="24" customFormat="1" ht="336.75" customHeight="1" x14ac:dyDescent="0.55000000000000004">
      <c r="A15" s="129">
        <v>7</v>
      </c>
      <c r="B15" s="144" t="s">
        <v>107</v>
      </c>
      <c r="C15" s="79"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145" t="s">
        <v>14</v>
      </c>
      <c r="E15" s="106" t="s">
        <v>269</v>
      </c>
      <c r="F15" s="42" t="s">
        <v>33</v>
      </c>
      <c r="G15" s="143">
        <v>1000</v>
      </c>
      <c r="H15" s="111" t="s">
        <v>194</v>
      </c>
      <c r="I15" s="129"/>
      <c r="J15" s="129"/>
      <c r="K15" s="94"/>
      <c r="L15" s="149"/>
    </row>
    <row r="16" spans="1:14" s="24" customFormat="1" ht="409.5" customHeight="1" x14ac:dyDescent="0.55000000000000004">
      <c r="A16" s="129"/>
      <c r="B16" s="144"/>
      <c r="C16" s="91" t="s">
        <v>212</v>
      </c>
      <c r="D16" s="145"/>
      <c r="E16" s="106"/>
      <c r="F16" s="43"/>
      <c r="G16" s="143"/>
      <c r="H16" s="20" t="s">
        <v>195</v>
      </c>
      <c r="I16" s="129"/>
      <c r="J16" s="129"/>
      <c r="K16" s="94"/>
      <c r="L16" s="149"/>
    </row>
    <row r="17" spans="1:12" s="24" customFormat="1" ht="368.25" customHeight="1" x14ac:dyDescent="0.55000000000000004">
      <c r="A17" s="31">
        <v>8</v>
      </c>
      <c r="B17" s="40" t="s">
        <v>108</v>
      </c>
      <c r="C17" s="82" t="s">
        <v>294</v>
      </c>
      <c r="D17" s="17" t="s">
        <v>14</v>
      </c>
      <c r="E17" s="106" t="s">
        <v>269</v>
      </c>
      <c r="F17" s="39" t="s">
        <v>205</v>
      </c>
      <c r="G17" s="34">
        <v>229.8</v>
      </c>
      <c r="H17" s="70" t="s">
        <v>292</v>
      </c>
      <c r="I17" s="72">
        <v>2.4</v>
      </c>
      <c r="J17" s="35">
        <v>0.01</v>
      </c>
      <c r="K17" s="35"/>
      <c r="L17" s="68"/>
    </row>
    <row r="18" spans="1:12" s="24" customFormat="1" ht="279.75" customHeight="1" x14ac:dyDescent="0.55000000000000004">
      <c r="A18" s="31">
        <v>9</v>
      </c>
      <c r="B18" s="44" t="s">
        <v>109</v>
      </c>
      <c r="C18" s="82" t="s">
        <v>295</v>
      </c>
      <c r="D18" s="17" t="s">
        <v>14</v>
      </c>
      <c r="E18" s="106" t="s">
        <v>269</v>
      </c>
      <c r="F18" s="13" t="s">
        <v>60</v>
      </c>
      <c r="G18" s="38">
        <v>139.488</v>
      </c>
      <c r="H18" s="20" t="s">
        <v>293</v>
      </c>
      <c r="I18" s="97">
        <v>1.796</v>
      </c>
      <c r="J18" s="115">
        <v>1E-4</v>
      </c>
      <c r="K18" s="94"/>
      <c r="L18" s="68"/>
    </row>
    <row r="19" spans="1:12" s="24" customFormat="1" ht="409.5" customHeight="1" x14ac:dyDescent="0.55000000000000004">
      <c r="A19" s="31">
        <v>10</v>
      </c>
      <c r="B19" s="40" t="s">
        <v>110</v>
      </c>
      <c r="C19" s="82" t="s">
        <v>296</v>
      </c>
      <c r="D19" s="17" t="s">
        <v>14</v>
      </c>
      <c r="E19" s="106" t="s">
        <v>270</v>
      </c>
      <c r="F19" s="31"/>
      <c r="G19" s="38">
        <v>398.197</v>
      </c>
      <c r="H19" s="65" t="s">
        <v>297</v>
      </c>
      <c r="I19" s="31"/>
      <c r="J19" s="31"/>
      <c r="K19" s="94"/>
      <c r="L19" s="68"/>
    </row>
    <row r="20" spans="1:12" s="24" customFormat="1" ht="265.5" customHeight="1" x14ac:dyDescent="0.55000000000000004">
      <c r="A20" s="31">
        <v>11</v>
      </c>
      <c r="B20" s="40" t="s">
        <v>111</v>
      </c>
      <c r="C20" s="79"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17" t="s">
        <v>14</v>
      </c>
      <c r="E20" s="106" t="s">
        <v>269</v>
      </c>
      <c r="F20" s="42" t="s">
        <v>34</v>
      </c>
      <c r="G20" s="38">
        <v>287.733</v>
      </c>
      <c r="H20" s="111" t="s">
        <v>93</v>
      </c>
      <c r="I20" s="38">
        <v>284.84899999999999</v>
      </c>
      <c r="J20" s="35">
        <v>0.99</v>
      </c>
      <c r="K20" s="35"/>
      <c r="L20" s="101" t="s">
        <v>196</v>
      </c>
    </row>
    <row r="21" spans="1:12" s="24" customFormat="1" ht="276.75" customHeight="1" x14ac:dyDescent="0.55000000000000004">
      <c r="A21" s="31">
        <v>12</v>
      </c>
      <c r="B21" s="40" t="s">
        <v>112</v>
      </c>
      <c r="C21" s="79"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17" t="s">
        <v>15</v>
      </c>
      <c r="E21" s="106" t="s">
        <v>269</v>
      </c>
      <c r="F21" s="31"/>
      <c r="G21" s="38">
        <v>379.98500000000001</v>
      </c>
      <c r="H21" s="111" t="s">
        <v>24</v>
      </c>
      <c r="I21" s="31"/>
      <c r="J21" s="31"/>
      <c r="K21" s="94"/>
      <c r="L21" s="118" t="s">
        <v>202</v>
      </c>
    </row>
    <row r="22" spans="1:12" s="24" customFormat="1" ht="251.25" customHeight="1" x14ac:dyDescent="0.55000000000000004">
      <c r="A22" s="31">
        <v>13</v>
      </c>
      <c r="B22" s="40" t="s">
        <v>113</v>
      </c>
      <c r="C22" s="77" t="s">
        <v>213</v>
      </c>
      <c r="D22" s="17" t="s">
        <v>14</v>
      </c>
      <c r="E22" s="106" t="s">
        <v>269</v>
      </c>
      <c r="F22" s="31"/>
      <c r="G22" s="38">
        <v>149.47200000000001</v>
      </c>
      <c r="H22" s="20" t="s">
        <v>195</v>
      </c>
      <c r="I22" s="31"/>
      <c r="J22" s="31"/>
      <c r="K22" s="94"/>
      <c r="L22" s="68"/>
    </row>
    <row r="23" spans="1:12" s="24" customFormat="1" ht="249" customHeight="1" x14ac:dyDescent="0.55000000000000004">
      <c r="A23" s="31">
        <v>14</v>
      </c>
      <c r="B23" s="40" t="s">
        <v>114</v>
      </c>
      <c r="C23" s="82" t="s">
        <v>214</v>
      </c>
      <c r="D23" s="17" t="s">
        <v>14</v>
      </c>
      <c r="E23" s="106" t="s">
        <v>269</v>
      </c>
      <c r="F23" s="31"/>
      <c r="G23" s="38">
        <v>132.148</v>
      </c>
      <c r="H23" s="20" t="s">
        <v>300</v>
      </c>
      <c r="I23" s="31"/>
      <c r="J23" s="31"/>
      <c r="K23" s="94"/>
      <c r="L23" s="68"/>
    </row>
    <row r="24" spans="1:12" s="24" customFormat="1" ht="371.25" customHeight="1" x14ac:dyDescent="0.55000000000000004">
      <c r="A24" s="31">
        <v>15</v>
      </c>
      <c r="B24" s="40" t="s">
        <v>115</v>
      </c>
      <c r="C24" s="79"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17" t="s">
        <v>14</v>
      </c>
      <c r="E24" s="106" t="s">
        <v>269</v>
      </c>
      <c r="F24" s="33" t="s">
        <v>61</v>
      </c>
      <c r="G24" s="34">
        <v>996</v>
      </c>
      <c r="H24" s="111" t="s">
        <v>93</v>
      </c>
      <c r="I24" s="38">
        <v>957.34500000000003</v>
      </c>
      <c r="J24" s="35">
        <v>1</v>
      </c>
      <c r="K24" s="35"/>
      <c r="L24" s="102" t="s">
        <v>95</v>
      </c>
    </row>
    <row r="25" spans="1:12" s="24" customFormat="1" ht="362.25" customHeight="1" x14ac:dyDescent="0.55000000000000004">
      <c r="A25" s="31">
        <v>16</v>
      </c>
      <c r="B25" s="40" t="s">
        <v>116</v>
      </c>
      <c r="C25" s="82" t="s">
        <v>215</v>
      </c>
      <c r="D25" s="17" t="s">
        <v>14</v>
      </c>
      <c r="E25" s="106" t="s">
        <v>268</v>
      </c>
      <c r="F25" s="117" t="s">
        <v>94</v>
      </c>
      <c r="G25" s="38">
        <v>81.287999999999997</v>
      </c>
      <c r="H25" s="111" t="s">
        <v>298</v>
      </c>
      <c r="I25" s="31"/>
      <c r="J25" s="31"/>
      <c r="K25" s="94"/>
      <c r="L25" s="68"/>
    </row>
    <row r="26" spans="1:12" s="24" customFormat="1" ht="368.25" customHeight="1" x14ac:dyDescent="0.55000000000000004">
      <c r="A26" s="31">
        <v>17</v>
      </c>
      <c r="B26" s="40" t="s">
        <v>117</v>
      </c>
      <c r="C26" s="77" t="s">
        <v>215</v>
      </c>
      <c r="D26" s="17" t="s">
        <v>14</v>
      </c>
      <c r="E26" s="106" t="s">
        <v>268</v>
      </c>
      <c r="F26" s="12" t="s">
        <v>62</v>
      </c>
      <c r="G26" s="38">
        <v>81.287999999999997</v>
      </c>
      <c r="H26" s="119" t="s">
        <v>298</v>
      </c>
      <c r="I26" s="31"/>
      <c r="J26" s="31"/>
      <c r="K26" s="94"/>
      <c r="L26" s="68"/>
    </row>
    <row r="27" spans="1:12" s="24" customFormat="1" ht="355.5" customHeight="1" x14ac:dyDescent="0.55000000000000004">
      <c r="A27" s="31">
        <v>18</v>
      </c>
      <c r="B27" s="40" t="s">
        <v>118</v>
      </c>
      <c r="C27" s="77" t="s">
        <v>215</v>
      </c>
      <c r="D27" s="17" t="s">
        <v>14</v>
      </c>
      <c r="E27" s="106" t="s">
        <v>268</v>
      </c>
      <c r="F27" s="20" t="s">
        <v>63</v>
      </c>
      <c r="G27" s="38">
        <v>81.287999999999997</v>
      </c>
      <c r="H27" s="20" t="s">
        <v>298</v>
      </c>
      <c r="I27" s="31"/>
      <c r="J27" s="31"/>
      <c r="K27" s="94"/>
      <c r="L27" s="68"/>
    </row>
    <row r="28" spans="1:12" s="24" customFormat="1" ht="317.25" customHeight="1" x14ac:dyDescent="0.55000000000000004">
      <c r="A28" s="31">
        <v>19</v>
      </c>
      <c r="B28" s="40" t="s">
        <v>119</v>
      </c>
      <c r="C28" s="77" t="s">
        <v>216</v>
      </c>
      <c r="D28" s="17" t="s">
        <v>14</v>
      </c>
      <c r="E28" s="106" t="s">
        <v>268</v>
      </c>
      <c r="F28" s="12" t="s">
        <v>64</v>
      </c>
      <c r="G28" s="38">
        <v>81.287999999999997</v>
      </c>
      <c r="H28" s="20" t="s">
        <v>301</v>
      </c>
      <c r="I28" s="31"/>
      <c r="J28" s="31"/>
      <c r="K28" s="94"/>
      <c r="L28" s="68"/>
    </row>
    <row r="29" spans="1:12" s="24" customFormat="1" ht="345" customHeight="1" x14ac:dyDescent="0.55000000000000004">
      <c r="A29" s="31">
        <v>20</v>
      </c>
      <c r="B29" s="40" t="s">
        <v>120</v>
      </c>
      <c r="C29" s="82" t="s">
        <v>215</v>
      </c>
      <c r="D29" s="17" t="s">
        <v>14</v>
      </c>
      <c r="E29" s="106" t="s">
        <v>268</v>
      </c>
      <c r="F29" s="13" t="s">
        <v>65</v>
      </c>
      <c r="G29" s="38">
        <v>81.287999999999997</v>
      </c>
      <c r="H29" s="20" t="s">
        <v>298</v>
      </c>
      <c r="I29" s="31"/>
      <c r="J29" s="31"/>
      <c r="K29" s="94"/>
      <c r="L29" s="68"/>
    </row>
    <row r="30" spans="1:12" s="24" customFormat="1" ht="298.5" customHeight="1" x14ac:dyDescent="0.55000000000000004">
      <c r="A30" s="31">
        <v>21</v>
      </c>
      <c r="B30" s="40" t="s">
        <v>121</v>
      </c>
      <c r="C30" s="82" t="s">
        <v>216</v>
      </c>
      <c r="D30" s="17" t="s">
        <v>14</v>
      </c>
      <c r="E30" s="106" t="s">
        <v>268</v>
      </c>
      <c r="F30" s="13" t="s">
        <v>66</v>
      </c>
      <c r="G30" s="38">
        <v>81.287999999999997</v>
      </c>
      <c r="H30" s="20" t="s">
        <v>299</v>
      </c>
      <c r="I30" s="31"/>
      <c r="J30" s="31"/>
      <c r="K30" s="94"/>
      <c r="L30" s="68"/>
    </row>
    <row r="31" spans="1:12" s="24" customFormat="1" ht="352.5" customHeight="1" x14ac:dyDescent="0.55000000000000004">
      <c r="A31" s="31">
        <v>22</v>
      </c>
      <c r="B31" s="40" t="s">
        <v>122</v>
      </c>
      <c r="C31" s="82" t="s">
        <v>215</v>
      </c>
      <c r="D31" s="17" t="s">
        <v>14</v>
      </c>
      <c r="E31" s="106" t="s">
        <v>268</v>
      </c>
      <c r="F31" s="13" t="s">
        <v>68</v>
      </c>
      <c r="G31" s="38">
        <v>81.287999999999997</v>
      </c>
      <c r="H31" s="20" t="s">
        <v>298</v>
      </c>
      <c r="I31" s="31"/>
      <c r="J31" s="31"/>
      <c r="K31" s="94"/>
      <c r="L31" s="68"/>
    </row>
    <row r="32" spans="1:12" s="24" customFormat="1" ht="342" customHeight="1" x14ac:dyDescent="0.55000000000000004">
      <c r="A32" s="31">
        <v>23</v>
      </c>
      <c r="B32" s="40" t="s">
        <v>123</v>
      </c>
      <c r="C32" s="82" t="s">
        <v>215</v>
      </c>
      <c r="D32" s="17" t="s">
        <v>14</v>
      </c>
      <c r="E32" s="106" t="s">
        <v>268</v>
      </c>
      <c r="F32" s="13" t="s">
        <v>69</v>
      </c>
      <c r="G32" s="38">
        <v>81.287999999999997</v>
      </c>
      <c r="H32" s="20" t="s">
        <v>298</v>
      </c>
      <c r="I32" s="31"/>
      <c r="J32" s="31"/>
      <c r="K32" s="94"/>
      <c r="L32" s="68"/>
    </row>
    <row r="33" spans="1:12" s="24" customFormat="1" ht="357" customHeight="1" x14ac:dyDescent="0.55000000000000004">
      <c r="A33" s="31">
        <v>24</v>
      </c>
      <c r="B33" s="40" t="s">
        <v>124</v>
      </c>
      <c r="C33" s="82" t="s">
        <v>216</v>
      </c>
      <c r="D33" s="17" t="s">
        <v>14</v>
      </c>
      <c r="E33" s="106" t="s">
        <v>268</v>
      </c>
      <c r="F33" s="12" t="s">
        <v>70</v>
      </c>
      <c r="G33" s="38">
        <v>81.287999999999997</v>
      </c>
      <c r="H33" s="20" t="s">
        <v>264</v>
      </c>
      <c r="I33" s="31"/>
      <c r="J33" s="31"/>
      <c r="K33" s="94"/>
      <c r="L33" s="68"/>
    </row>
    <row r="34" spans="1:12" s="24" customFormat="1" ht="289.5" customHeight="1" x14ac:dyDescent="0.55000000000000004">
      <c r="A34" s="31">
        <v>25</v>
      </c>
      <c r="B34" s="40" t="s">
        <v>125</v>
      </c>
      <c r="C34" s="82" t="s">
        <v>216</v>
      </c>
      <c r="D34" s="17" t="s">
        <v>14</v>
      </c>
      <c r="E34" s="106" t="s">
        <v>268</v>
      </c>
      <c r="F34" s="13" t="s">
        <v>71</v>
      </c>
      <c r="G34" s="38">
        <v>81.287999999999997</v>
      </c>
      <c r="H34" s="20" t="s">
        <v>265</v>
      </c>
      <c r="I34" s="31"/>
      <c r="J34" s="31"/>
      <c r="K34" s="94"/>
      <c r="L34" s="68"/>
    </row>
    <row r="35" spans="1:12" s="24" customFormat="1" ht="243" customHeight="1" x14ac:dyDescent="0.55000000000000004">
      <c r="A35" s="31">
        <v>26</v>
      </c>
      <c r="B35" s="40" t="s">
        <v>126</v>
      </c>
      <c r="C35" s="82" t="s">
        <v>209</v>
      </c>
      <c r="D35" s="17" t="s">
        <v>14</v>
      </c>
      <c r="E35" s="106" t="s">
        <v>268</v>
      </c>
      <c r="F35" s="45" t="s">
        <v>67</v>
      </c>
      <c r="G35" s="38">
        <v>110.556</v>
      </c>
      <c r="H35" s="12" t="s">
        <v>302</v>
      </c>
      <c r="I35" s="31"/>
      <c r="J35" s="31"/>
      <c r="K35" s="94"/>
      <c r="L35" s="68"/>
    </row>
    <row r="36" spans="1:12" s="24" customFormat="1" ht="370.5" customHeight="1" x14ac:dyDescent="0.55000000000000004">
      <c r="A36" s="31">
        <v>27</v>
      </c>
      <c r="B36" s="40" t="s">
        <v>127</v>
      </c>
      <c r="C36" s="77" t="s">
        <v>215</v>
      </c>
      <c r="D36" s="17" t="s">
        <v>14</v>
      </c>
      <c r="E36" s="106" t="s">
        <v>268</v>
      </c>
      <c r="F36" s="12" t="s">
        <v>72</v>
      </c>
      <c r="G36" s="38">
        <v>81.287999999999997</v>
      </c>
      <c r="H36" s="20" t="s">
        <v>303</v>
      </c>
      <c r="I36" s="31"/>
      <c r="J36" s="31"/>
      <c r="K36" s="94"/>
      <c r="L36" s="68"/>
    </row>
    <row r="37" spans="1:12" s="24" customFormat="1" ht="354.75" customHeight="1" x14ac:dyDescent="0.55000000000000004">
      <c r="A37" s="31">
        <v>27</v>
      </c>
      <c r="B37" s="40" t="s">
        <v>128</v>
      </c>
      <c r="C37" s="77" t="s">
        <v>217</v>
      </c>
      <c r="D37" s="17" t="s">
        <v>14</v>
      </c>
      <c r="E37" s="106" t="s">
        <v>268</v>
      </c>
      <c r="F37" s="12" t="s">
        <v>73</v>
      </c>
      <c r="G37" s="38">
        <v>81.287999999999997</v>
      </c>
      <c r="H37" s="20" t="s">
        <v>304</v>
      </c>
      <c r="I37" s="31"/>
      <c r="J37" s="31"/>
      <c r="K37" s="94"/>
      <c r="L37" s="68"/>
    </row>
    <row r="38" spans="1:12" s="24" customFormat="1" ht="354" customHeight="1" x14ac:dyDescent="0.55000000000000004">
      <c r="A38" s="31">
        <v>29</v>
      </c>
      <c r="B38" s="40" t="s">
        <v>129</v>
      </c>
      <c r="C38" s="82" t="s">
        <v>216</v>
      </c>
      <c r="D38" s="17" t="s">
        <v>14</v>
      </c>
      <c r="E38" s="106" t="s">
        <v>268</v>
      </c>
      <c r="F38" s="13" t="s">
        <v>74</v>
      </c>
      <c r="G38" s="38">
        <v>81.287999999999997</v>
      </c>
      <c r="H38" s="13" t="s">
        <v>305</v>
      </c>
      <c r="I38" s="31"/>
      <c r="J38" s="31"/>
      <c r="K38" s="94"/>
      <c r="L38" s="68"/>
    </row>
    <row r="39" spans="1:12" s="24" customFormat="1" ht="354.75" customHeight="1" x14ac:dyDescent="0.55000000000000004">
      <c r="A39" s="31">
        <v>30</v>
      </c>
      <c r="B39" s="40" t="s">
        <v>130</v>
      </c>
      <c r="C39" s="77" t="s">
        <v>215</v>
      </c>
      <c r="D39" s="17" t="s">
        <v>14</v>
      </c>
      <c r="E39" s="106" t="s">
        <v>268</v>
      </c>
      <c r="F39" s="12" t="s">
        <v>75</v>
      </c>
      <c r="G39" s="38">
        <v>81.287999999999997</v>
      </c>
      <c r="H39" s="20" t="s">
        <v>306</v>
      </c>
      <c r="I39" s="31"/>
      <c r="J39" s="31"/>
      <c r="K39" s="94"/>
      <c r="L39" s="68"/>
    </row>
    <row r="40" spans="1:12" s="24" customFormat="1" ht="302.25" customHeight="1" x14ac:dyDescent="0.55000000000000004">
      <c r="A40" s="31">
        <v>31</v>
      </c>
      <c r="B40" s="40" t="s">
        <v>131</v>
      </c>
      <c r="C40" s="82" t="s">
        <v>215</v>
      </c>
      <c r="D40" s="17" t="s">
        <v>14</v>
      </c>
      <c r="E40" s="106" t="s">
        <v>268</v>
      </c>
      <c r="F40" s="13" t="s">
        <v>76</v>
      </c>
      <c r="G40" s="38">
        <v>81.287999999999997</v>
      </c>
      <c r="H40" s="12" t="s">
        <v>307</v>
      </c>
      <c r="I40" s="31"/>
      <c r="J40" s="31"/>
      <c r="K40" s="94"/>
      <c r="L40" s="68"/>
    </row>
    <row r="41" spans="1:12" s="24" customFormat="1" ht="309" customHeight="1" x14ac:dyDescent="0.55000000000000004">
      <c r="A41" s="31">
        <v>32</v>
      </c>
      <c r="B41" s="40" t="s">
        <v>132</v>
      </c>
      <c r="C41" s="82" t="s">
        <v>215</v>
      </c>
      <c r="D41" s="17" t="s">
        <v>14</v>
      </c>
      <c r="E41" s="106" t="s">
        <v>268</v>
      </c>
      <c r="F41" s="13" t="s">
        <v>77</v>
      </c>
      <c r="G41" s="38">
        <v>81.287999999999997</v>
      </c>
      <c r="H41" s="12" t="s">
        <v>308</v>
      </c>
      <c r="I41" s="31"/>
      <c r="J41" s="31"/>
      <c r="K41" s="94"/>
      <c r="L41" s="68"/>
    </row>
    <row r="42" spans="1:12" s="24" customFormat="1" ht="297" customHeight="1" x14ac:dyDescent="0.55000000000000004">
      <c r="A42" s="31">
        <v>33</v>
      </c>
      <c r="B42" s="40" t="s">
        <v>133</v>
      </c>
      <c r="C42" s="82" t="s">
        <v>216</v>
      </c>
      <c r="D42" s="17" t="s">
        <v>14</v>
      </c>
      <c r="E42" s="106" t="s">
        <v>268</v>
      </c>
      <c r="F42" s="13" t="s">
        <v>78</v>
      </c>
      <c r="G42" s="38">
        <v>81.287999999999997</v>
      </c>
      <c r="H42" s="12" t="s">
        <v>308</v>
      </c>
      <c r="I42" s="31"/>
      <c r="J42" s="31"/>
      <c r="K42" s="94"/>
      <c r="L42" s="68"/>
    </row>
    <row r="43" spans="1:12" s="24" customFormat="1" ht="316.5" customHeight="1" x14ac:dyDescent="0.55000000000000004">
      <c r="A43" s="31">
        <v>34</v>
      </c>
      <c r="B43" s="40" t="s">
        <v>134</v>
      </c>
      <c r="C43" s="82" t="s">
        <v>216</v>
      </c>
      <c r="D43" s="17" t="s">
        <v>14</v>
      </c>
      <c r="E43" s="106" t="s">
        <v>268</v>
      </c>
      <c r="F43" s="13" t="s">
        <v>79</v>
      </c>
      <c r="G43" s="38">
        <v>81.287999999999997</v>
      </c>
      <c r="H43" s="20" t="s">
        <v>309</v>
      </c>
      <c r="I43" s="31"/>
      <c r="J43" s="31"/>
      <c r="K43" s="94"/>
      <c r="L43" s="68"/>
    </row>
    <row r="44" spans="1:12" s="24" customFormat="1" ht="288" customHeight="1" x14ac:dyDescent="0.55000000000000004">
      <c r="A44" s="31">
        <v>35</v>
      </c>
      <c r="B44" s="40" t="s">
        <v>135</v>
      </c>
      <c r="C44" s="82" t="s">
        <v>215</v>
      </c>
      <c r="D44" s="17" t="s">
        <v>14</v>
      </c>
      <c r="E44" s="106" t="s">
        <v>268</v>
      </c>
      <c r="F44" s="13" t="s">
        <v>80</v>
      </c>
      <c r="G44" s="38">
        <v>81.287999999999997</v>
      </c>
      <c r="H44" s="20" t="s">
        <v>309</v>
      </c>
      <c r="I44" s="31"/>
      <c r="J44" s="31"/>
      <c r="K44" s="94"/>
      <c r="L44" s="68"/>
    </row>
    <row r="45" spans="1:12" s="24" customFormat="1" ht="312.75" customHeight="1" x14ac:dyDescent="0.55000000000000004">
      <c r="A45" s="31">
        <v>36</v>
      </c>
      <c r="B45" s="40" t="s">
        <v>136</v>
      </c>
      <c r="C45" s="82" t="s">
        <v>215</v>
      </c>
      <c r="D45" s="17" t="s">
        <v>14</v>
      </c>
      <c r="E45" s="106" t="s">
        <v>268</v>
      </c>
      <c r="F45" s="13" t="s">
        <v>81</v>
      </c>
      <c r="G45" s="38">
        <v>81.287999999999997</v>
      </c>
      <c r="H45" s="12" t="s">
        <v>308</v>
      </c>
      <c r="I45" s="31"/>
      <c r="J45" s="31"/>
      <c r="K45" s="94"/>
      <c r="L45" s="68"/>
    </row>
    <row r="46" spans="1:12" s="24" customFormat="1" ht="345" customHeight="1" x14ac:dyDescent="0.55000000000000004">
      <c r="A46" s="31">
        <v>37</v>
      </c>
      <c r="B46" s="40" t="s">
        <v>137</v>
      </c>
      <c r="C46" s="84"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17" t="s">
        <v>14</v>
      </c>
      <c r="E46" s="106" t="s">
        <v>271</v>
      </c>
      <c r="F46" s="41" t="s">
        <v>82</v>
      </c>
      <c r="G46" s="38">
        <v>393.55200000000002</v>
      </c>
      <c r="H46" s="112" t="s">
        <v>93</v>
      </c>
      <c r="I46" s="38">
        <v>383.12099999999998</v>
      </c>
      <c r="J46" s="35">
        <v>1</v>
      </c>
      <c r="K46" s="35"/>
      <c r="L46" s="102" t="s">
        <v>95</v>
      </c>
    </row>
    <row r="47" spans="1:12" s="24" customFormat="1" ht="261.75" customHeight="1" x14ac:dyDescent="0.55000000000000004">
      <c r="A47" s="31">
        <v>38</v>
      </c>
      <c r="B47" s="40" t="s">
        <v>138</v>
      </c>
      <c r="C47" s="78" t="s">
        <v>218</v>
      </c>
      <c r="D47" s="17" t="s">
        <v>14</v>
      </c>
      <c r="E47" s="106" t="s">
        <v>268</v>
      </c>
      <c r="F47" s="31"/>
      <c r="G47" s="38">
        <v>115.476</v>
      </c>
      <c r="H47" s="20" t="s">
        <v>310</v>
      </c>
      <c r="I47" s="31"/>
      <c r="J47" s="31"/>
      <c r="K47" s="94"/>
      <c r="L47" s="68"/>
    </row>
    <row r="48" spans="1:12" s="24" customFormat="1" ht="260.25" customHeight="1" x14ac:dyDescent="0.55000000000000004">
      <c r="A48" s="31">
        <v>39</v>
      </c>
      <c r="B48" s="40" t="s">
        <v>139</v>
      </c>
      <c r="C48" s="79" t="s">
        <v>219</v>
      </c>
      <c r="D48" s="17" t="s">
        <v>14</v>
      </c>
      <c r="E48" s="106" t="s">
        <v>268</v>
      </c>
      <c r="F48" s="31"/>
      <c r="G48" s="34">
        <v>148.80000000000001</v>
      </c>
      <c r="H48" s="20" t="s">
        <v>195</v>
      </c>
      <c r="I48" s="31"/>
      <c r="J48" s="31"/>
      <c r="K48" s="94"/>
      <c r="L48" s="68"/>
    </row>
    <row r="49" spans="1:12" s="24" customFormat="1" ht="294" customHeight="1" x14ac:dyDescent="0.55000000000000004">
      <c r="A49" s="31">
        <v>40</v>
      </c>
      <c r="B49" s="40" t="s">
        <v>140</v>
      </c>
      <c r="C49" s="79" t="s">
        <v>220</v>
      </c>
      <c r="D49" s="17" t="s">
        <v>14</v>
      </c>
      <c r="E49" s="106" t="s">
        <v>268</v>
      </c>
      <c r="F49" s="13" t="s">
        <v>83</v>
      </c>
      <c r="G49" s="38">
        <v>85.262</v>
      </c>
      <c r="H49" s="12" t="s">
        <v>311</v>
      </c>
      <c r="I49" s="72">
        <v>4.9400000000000004</v>
      </c>
      <c r="J49" s="35">
        <v>0.06</v>
      </c>
      <c r="K49" s="35"/>
      <c r="L49" s="68"/>
    </row>
    <row r="50" spans="1:12" s="24" customFormat="1" ht="240.75" customHeight="1" x14ac:dyDescent="0.55000000000000004">
      <c r="A50" s="31">
        <v>41</v>
      </c>
      <c r="B50" s="36" t="s">
        <v>141</v>
      </c>
      <c r="C50" s="80" t="s">
        <v>313</v>
      </c>
      <c r="D50" s="17" t="s">
        <v>14</v>
      </c>
      <c r="E50" s="106" t="s">
        <v>272</v>
      </c>
      <c r="F50" s="16" t="s">
        <v>84</v>
      </c>
      <c r="G50" s="34">
        <v>100</v>
      </c>
      <c r="H50" s="113" t="s">
        <v>93</v>
      </c>
      <c r="I50" s="34">
        <v>99.998999999999995</v>
      </c>
      <c r="J50" s="35">
        <v>1</v>
      </c>
      <c r="K50" s="35"/>
      <c r="L50" s="102" t="s">
        <v>95</v>
      </c>
    </row>
    <row r="51" spans="1:12" s="24" customFormat="1" ht="272.25" customHeight="1" x14ac:dyDescent="0.55000000000000004">
      <c r="A51" s="31">
        <v>42</v>
      </c>
      <c r="B51" s="36" t="s">
        <v>142</v>
      </c>
      <c r="C51" s="82" t="s">
        <v>222</v>
      </c>
      <c r="D51" s="17" t="s">
        <v>14</v>
      </c>
      <c r="E51" s="106" t="s">
        <v>268</v>
      </c>
      <c r="F51" s="13" t="s">
        <v>85</v>
      </c>
      <c r="G51" s="38">
        <v>85.262</v>
      </c>
      <c r="H51" s="12" t="s">
        <v>312</v>
      </c>
      <c r="I51" s="72">
        <v>4.9400000000000004</v>
      </c>
      <c r="J51" s="35">
        <v>0.06</v>
      </c>
      <c r="K51" s="35"/>
      <c r="L51" s="68"/>
    </row>
    <row r="52" spans="1:12" s="24" customFormat="1" ht="282.75" customHeight="1" x14ac:dyDescent="0.55000000000000004">
      <c r="A52" s="31">
        <v>43</v>
      </c>
      <c r="B52" s="36" t="s">
        <v>143</v>
      </c>
      <c r="C52" s="82" t="s">
        <v>221</v>
      </c>
      <c r="D52" s="17" t="s">
        <v>14</v>
      </c>
      <c r="E52" s="106" t="s">
        <v>268</v>
      </c>
      <c r="F52" s="39" t="s">
        <v>86</v>
      </c>
      <c r="G52" s="38">
        <v>85.262</v>
      </c>
      <c r="H52" s="12" t="s">
        <v>306</v>
      </c>
      <c r="I52" s="72">
        <v>4.1500000000000004</v>
      </c>
      <c r="J52" s="35">
        <v>0.05</v>
      </c>
      <c r="K52" s="35"/>
      <c r="L52" s="68"/>
    </row>
    <row r="53" spans="1:12" s="24" customFormat="1" ht="273" customHeight="1" x14ac:dyDescent="0.55000000000000004">
      <c r="A53" s="31">
        <v>44</v>
      </c>
      <c r="B53" s="36" t="s">
        <v>144</v>
      </c>
      <c r="C53" s="82" t="s">
        <v>222</v>
      </c>
      <c r="D53" s="17" t="s">
        <v>14</v>
      </c>
      <c r="E53" s="106" t="s">
        <v>268</v>
      </c>
      <c r="F53" s="65" t="s">
        <v>87</v>
      </c>
      <c r="G53" s="38">
        <v>85.262</v>
      </c>
      <c r="H53" s="12" t="s">
        <v>314</v>
      </c>
      <c r="I53" s="72">
        <v>4.9400000000000004</v>
      </c>
      <c r="J53" s="35">
        <v>0.06</v>
      </c>
      <c r="K53" s="35"/>
      <c r="L53" s="68"/>
    </row>
    <row r="54" spans="1:12" s="24" customFormat="1" ht="271.5" customHeight="1" x14ac:dyDescent="0.55000000000000004">
      <c r="A54" s="31">
        <v>45</v>
      </c>
      <c r="B54" s="36" t="s">
        <v>145</v>
      </c>
      <c r="C54" s="82" t="s">
        <v>222</v>
      </c>
      <c r="D54" s="17" t="s">
        <v>14</v>
      </c>
      <c r="E54" s="106" t="s">
        <v>268</v>
      </c>
      <c r="F54" s="65" t="s">
        <v>88</v>
      </c>
      <c r="G54" s="38">
        <v>85.262</v>
      </c>
      <c r="H54" s="12" t="s">
        <v>314</v>
      </c>
      <c r="I54" s="72">
        <v>4.9400000000000004</v>
      </c>
      <c r="J54" s="35">
        <v>0.06</v>
      </c>
      <c r="K54" s="35"/>
      <c r="L54" s="68"/>
    </row>
    <row r="55" spans="1:12" s="24" customFormat="1" ht="268.5" customHeight="1" x14ac:dyDescent="0.55000000000000004">
      <c r="A55" s="31">
        <v>46</v>
      </c>
      <c r="B55" s="36" t="s">
        <v>146</v>
      </c>
      <c r="C55" s="78" t="s">
        <v>223</v>
      </c>
      <c r="D55" s="17" t="s">
        <v>14</v>
      </c>
      <c r="E55" s="106" t="s">
        <v>268</v>
      </c>
      <c r="F55" s="33" t="s">
        <v>35</v>
      </c>
      <c r="G55" s="34">
        <v>100</v>
      </c>
      <c r="H55" s="117" t="s">
        <v>315</v>
      </c>
      <c r="I55" s="34">
        <v>12</v>
      </c>
      <c r="J55" s="35">
        <v>0.12</v>
      </c>
      <c r="K55" s="35"/>
      <c r="L55" s="68"/>
    </row>
    <row r="56" spans="1:12" s="24" customFormat="1" ht="313.5" customHeight="1" x14ac:dyDescent="0.55000000000000004">
      <c r="A56" s="31">
        <v>47</v>
      </c>
      <c r="B56" s="40" t="s">
        <v>147</v>
      </c>
      <c r="C56" s="77" t="s">
        <v>224</v>
      </c>
      <c r="D56" s="17" t="s">
        <v>14</v>
      </c>
      <c r="E56" s="106" t="s">
        <v>269</v>
      </c>
      <c r="F56" s="19" t="s">
        <v>89</v>
      </c>
      <c r="G56" s="38">
        <v>108.729</v>
      </c>
      <c r="H56" s="13" t="s">
        <v>316</v>
      </c>
      <c r="I56" s="71">
        <v>39.749000000000002</v>
      </c>
      <c r="J56" s="35">
        <v>0.37</v>
      </c>
      <c r="K56" s="35"/>
      <c r="L56" s="68"/>
    </row>
    <row r="57" spans="1:12" s="24" customFormat="1" ht="296.25" customHeight="1" x14ac:dyDescent="0.55000000000000004">
      <c r="A57" s="31">
        <v>48</v>
      </c>
      <c r="B57" s="40" t="s">
        <v>148</v>
      </c>
      <c r="C57" s="84" t="s">
        <v>225</v>
      </c>
      <c r="D57" s="17" t="s">
        <v>14</v>
      </c>
      <c r="E57" s="106" t="s">
        <v>268</v>
      </c>
      <c r="F57" s="45" t="s">
        <v>67</v>
      </c>
      <c r="G57" s="34">
        <v>117.88</v>
      </c>
      <c r="H57" s="20" t="s">
        <v>317</v>
      </c>
      <c r="I57" s="31"/>
      <c r="J57" s="31"/>
      <c r="K57" s="94"/>
      <c r="L57" s="68"/>
    </row>
    <row r="58" spans="1:12" s="24" customFormat="1" ht="349.5" customHeight="1" x14ac:dyDescent="0.55000000000000004">
      <c r="A58" s="31">
        <v>49</v>
      </c>
      <c r="B58" s="40" t="s">
        <v>149</v>
      </c>
      <c r="C58" s="77" t="s">
        <v>226</v>
      </c>
      <c r="D58" s="17" t="s">
        <v>14</v>
      </c>
      <c r="E58" s="106" t="s">
        <v>269</v>
      </c>
      <c r="F58" s="45" t="s">
        <v>67</v>
      </c>
      <c r="G58" s="34">
        <v>84</v>
      </c>
      <c r="H58" s="12" t="s">
        <v>318</v>
      </c>
      <c r="I58" s="31"/>
      <c r="J58" s="31"/>
      <c r="K58" s="94"/>
      <c r="L58" s="68"/>
    </row>
    <row r="59" spans="1:12" s="24" customFormat="1" ht="306" customHeight="1" x14ac:dyDescent="0.55000000000000004">
      <c r="A59" s="31">
        <v>50</v>
      </c>
      <c r="B59" s="40" t="s">
        <v>150</v>
      </c>
      <c r="C59" s="77" t="s">
        <v>227</v>
      </c>
      <c r="D59" s="17" t="s">
        <v>14</v>
      </c>
      <c r="E59" s="106" t="s">
        <v>270</v>
      </c>
      <c r="F59" s="119" t="s">
        <v>192</v>
      </c>
      <c r="G59" s="38">
        <v>264.596</v>
      </c>
      <c r="H59" s="69" t="s">
        <v>319</v>
      </c>
      <c r="I59" s="67">
        <v>47.79</v>
      </c>
      <c r="J59" s="35">
        <v>0.18</v>
      </c>
      <c r="K59" s="35"/>
      <c r="L59" s="68"/>
    </row>
    <row r="60" spans="1:12" s="24" customFormat="1" ht="340.5" customHeight="1" x14ac:dyDescent="0.55000000000000004">
      <c r="A60" s="31">
        <v>51</v>
      </c>
      <c r="B60" s="40" t="s">
        <v>151</v>
      </c>
      <c r="C60" s="77" t="s">
        <v>228</v>
      </c>
      <c r="D60" s="17" t="s">
        <v>14</v>
      </c>
      <c r="E60" s="106" t="s">
        <v>273</v>
      </c>
      <c r="F60" s="31"/>
      <c r="G60" s="34">
        <v>84</v>
      </c>
      <c r="H60" s="12" t="s">
        <v>318</v>
      </c>
      <c r="I60" s="31"/>
      <c r="J60" s="31"/>
      <c r="K60" s="94"/>
      <c r="L60" s="68"/>
    </row>
    <row r="61" spans="1:12" s="24" customFormat="1" ht="318.75" customHeight="1" x14ac:dyDescent="0.55000000000000004">
      <c r="A61" s="31">
        <v>52</v>
      </c>
      <c r="B61" s="40" t="s">
        <v>152</v>
      </c>
      <c r="C61" s="78" t="s">
        <v>229</v>
      </c>
      <c r="D61" s="17" t="s">
        <v>14</v>
      </c>
      <c r="E61" s="106" t="s">
        <v>274</v>
      </c>
      <c r="F61" s="70" t="s">
        <v>90</v>
      </c>
      <c r="G61" s="34">
        <v>117.55</v>
      </c>
      <c r="H61" s="13" t="s">
        <v>320</v>
      </c>
      <c r="I61" s="71">
        <v>11.038</v>
      </c>
      <c r="J61" s="35">
        <v>0.09</v>
      </c>
      <c r="K61" s="35"/>
      <c r="L61" s="68"/>
    </row>
    <row r="62" spans="1:12" s="24" customFormat="1" ht="327.75" customHeight="1" x14ac:dyDescent="0.55000000000000004">
      <c r="A62" s="31">
        <v>53</v>
      </c>
      <c r="B62" s="40" t="s">
        <v>153</v>
      </c>
      <c r="C62" s="77" t="s">
        <v>230</v>
      </c>
      <c r="D62" s="17" t="s">
        <v>14</v>
      </c>
      <c r="E62" s="106" t="s">
        <v>275</v>
      </c>
      <c r="F62" s="37" t="s">
        <v>91</v>
      </c>
      <c r="G62" s="34">
        <v>84</v>
      </c>
      <c r="H62" s="14" t="s">
        <v>321</v>
      </c>
      <c r="I62" s="38">
        <v>8.5980000000000008</v>
      </c>
      <c r="J62" s="35">
        <v>0.1</v>
      </c>
      <c r="K62" s="35"/>
      <c r="L62" s="68"/>
    </row>
    <row r="63" spans="1:12" s="24" customFormat="1" ht="290.25" customHeight="1" x14ac:dyDescent="0.55000000000000004">
      <c r="A63" s="31">
        <v>54</v>
      </c>
      <c r="B63" s="40" t="s">
        <v>154</v>
      </c>
      <c r="C63" s="82" t="s">
        <v>231</v>
      </c>
      <c r="D63" s="17" t="s">
        <v>14</v>
      </c>
      <c r="E63" s="106" t="s">
        <v>268</v>
      </c>
      <c r="F63" s="31"/>
      <c r="G63" s="34">
        <v>309.83999999999997</v>
      </c>
      <c r="H63" s="20" t="s">
        <v>322</v>
      </c>
      <c r="I63" s="38"/>
      <c r="J63" s="38"/>
      <c r="K63" s="96"/>
      <c r="L63" s="68"/>
    </row>
    <row r="64" spans="1:12" s="24" customFormat="1" ht="294.75" customHeight="1" x14ac:dyDescent="0.55000000000000004">
      <c r="A64" s="31">
        <v>55</v>
      </c>
      <c r="B64" s="40" t="s">
        <v>155</v>
      </c>
      <c r="C64" s="77" t="s">
        <v>232</v>
      </c>
      <c r="D64" s="17" t="s">
        <v>14</v>
      </c>
      <c r="E64" s="106" t="s">
        <v>268</v>
      </c>
      <c r="F64" s="37" t="s">
        <v>92</v>
      </c>
      <c r="G64" s="38">
        <v>84.947999999999993</v>
      </c>
      <c r="H64" s="13" t="s">
        <v>333</v>
      </c>
      <c r="I64" s="31"/>
      <c r="J64" s="31"/>
      <c r="K64" s="94"/>
      <c r="L64" s="68"/>
    </row>
    <row r="65" spans="1:12" s="24" customFormat="1" ht="300" customHeight="1" x14ac:dyDescent="0.55000000000000004">
      <c r="A65" s="31">
        <v>56</v>
      </c>
      <c r="B65" s="40" t="s">
        <v>156</v>
      </c>
      <c r="C65" s="82" t="s">
        <v>233</v>
      </c>
      <c r="D65" s="17" t="s">
        <v>14</v>
      </c>
      <c r="E65" s="106" t="s">
        <v>276</v>
      </c>
      <c r="F65" s="31"/>
      <c r="G65" s="34">
        <v>201.48</v>
      </c>
      <c r="H65" s="20" t="s">
        <v>195</v>
      </c>
      <c r="I65" s="31"/>
      <c r="J65" s="31"/>
      <c r="K65" s="94"/>
      <c r="L65" s="68"/>
    </row>
    <row r="66" spans="1:12" s="24" customFormat="1" ht="254.25" customHeight="1" x14ac:dyDescent="0.55000000000000004">
      <c r="A66" s="129">
        <v>57</v>
      </c>
      <c r="B66" s="144" t="s">
        <v>157</v>
      </c>
      <c r="C66" s="81" t="s">
        <v>234</v>
      </c>
      <c r="D66" s="145" t="s">
        <v>14</v>
      </c>
      <c r="E66" s="106" t="s">
        <v>269</v>
      </c>
      <c r="F66" s="148" t="s">
        <v>29</v>
      </c>
      <c r="G66" s="132">
        <v>255.79300000000001</v>
      </c>
      <c r="H66" s="112" t="s">
        <v>93</v>
      </c>
      <c r="I66" s="38">
        <v>108.13800000000001</v>
      </c>
      <c r="J66" s="35">
        <v>0.42</v>
      </c>
      <c r="K66" s="98"/>
      <c r="L66" s="146"/>
    </row>
    <row r="67" spans="1:12" s="24" customFormat="1" ht="207" customHeight="1" x14ac:dyDescent="0.55000000000000004">
      <c r="A67" s="129"/>
      <c r="B67" s="144"/>
      <c r="C67" s="84" t="s">
        <v>235</v>
      </c>
      <c r="D67" s="145"/>
      <c r="E67" s="106"/>
      <c r="F67" s="148"/>
      <c r="G67" s="132"/>
      <c r="H67" s="20" t="s">
        <v>195</v>
      </c>
      <c r="I67" s="43"/>
      <c r="J67" s="43"/>
      <c r="K67" s="99"/>
      <c r="L67" s="147"/>
    </row>
    <row r="68" spans="1:12" s="24" customFormat="1" ht="355.5" customHeight="1" x14ac:dyDescent="0.55000000000000004">
      <c r="A68" s="31">
        <v>58</v>
      </c>
      <c r="B68" s="40" t="s">
        <v>158</v>
      </c>
      <c r="C68" s="85" t="s">
        <v>236</v>
      </c>
      <c r="D68" s="17" t="s">
        <v>14</v>
      </c>
      <c r="E68" s="106" t="s">
        <v>272</v>
      </c>
      <c r="F68" s="42" t="s">
        <v>36</v>
      </c>
      <c r="G68" s="38">
        <v>420.072</v>
      </c>
      <c r="H68" s="114" t="s">
        <v>93</v>
      </c>
      <c r="I68" s="46">
        <v>413.75200000000001</v>
      </c>
      <c r="J68" s="35">
        <v>0.97</v>
      </c>
      <c r="K68" s="35"/>
      <c r="L68" s="102" t="s">
        <v>95</v>
      </c>
    </row>
    <row r="69" spans="1:12" s="24" customFormat="1" ht="308.25" customHeight="1" x14ac:dyDescent="0.55000000000000004">
      <c r="A69" s="31">
        <v>59</v>
      </c>
      <c r="B69" s="40" t="s">
        <v>159</v>
      </c>
      <c r="C69" s="85" t="s">
        <v>237</v>
      </c>
      <c r="D69" s="17" t="s">
        <v>14</v>
      </c>
      <c r="E69" s="106" t="s">
        <v>269</v>
      </c>
      <c r="F69" s="42" t="s">
        <v>198</v>
      </c>
      <c r="G69" s="38">
        <v>534.79200000000003</v>
      </c>
      <c r="H69" s="114" t="s">
        <v>93</v>
      </c>
      <c r="I69" s="46">
        <v>521.66800000000001</v>
      </c>
      <c r="J69" s="35">
        <v>1</v>
      </c>
      <c r="K69" s="35"/>
      <c r="L69" s="102" t="s">
        <v>95</v>
      </c>
    </row>
    <row r="70" spans="1:12" s="24" customFormat="1" ht="276.75" customHeight="1" x14ac:dyDescent="0.55000000000000004">
      <c r="A70" s="31">
        <v>60</v>
      </c>
      <c r="B70" s="40" t="s">
        <v>160</v>
      </c>
      <c r="C70" s="78" t="s">
        <v>238</v>
      </c>
      <c r="D70" s="17" t="s">
        <v>14</v>
      </c>
      <c r="E70" s="106" t="s">
        <v>277</v>
      </c>
      <c r="F70" s="31"/>
      <c r="G70" s="34">
        <v>84</v>
      </c>
      <c r="H70" s="13" t="s">
        <v>332</v>
      </c>
      <c r="I70" s="46"/>
      <c r="J70" s="31"/>
      <c r="K70" s="94"/>
      <c r="L70" s="68"/>
    </row>
    <row r="71" spans="1:12" s="24" customFormat="1" ht="300" customHeight="1" x14ac:dyDescent="0.55000000000000004">
      <c r="A71" s="31">
        <v>61</v>
      </c>
      <c r="B71" s="40" t="s">
        <v>161</v>
      </c>
      <c r="C71" s="85" t="s">
        <v>239</v>
      </c>
      <c r="D71" s="17" t="s">
        <v>14</v>
      </c>
      <c r="E71" s="106" t="s">
        <v>278</v>
      </c>
      <c r="F71" s="33" t="s">
        <v>37</v>
      </c>
      <c r="G71" s="38">
        <v>350.35199999999998</v>
      </c>
      <c r="H71" s="114" t="s">
        <v>93</v>
      </c>
      <c r="I71" s="46">
        <v>348.952</v>
      </c>
      <c r="J71" s="35">
        <v>0.996</v>
      </c>
      <c r="K71" s="35"/>
      <c r="L71" s="102" t="s">
        <v>95</v>
      </c>
    </row>
    <row r="72" spans="1:12" s="24" customFormat="1" ht="295.5" customHeight="1" x14ac:dyDescent="0.55000000000000004">
      <c r="A72" s="129">
        <v>62</v>
      </c>
      <c r="B72" s="144" t="s">
        <v>162</v>
      </c>
      <c r="C72" s="85" t="s">
        <v>240</v>
      </c>
      <c r="D72" s="145" t="s">
        <v>14</v>
      </c>
      <c r="E72" s="106" t="s">
        <v>279</v>
      </c>
      <c r="F72" s="31"/>
      <c r="G72" s="143">
        <v>403.68</v>
      </c>
      <c r="H72" s="111" t="s">
        <v>24</v>
      </c>
      <c r="I72" s="31"/>
      <c r="J72" s="31"/>
      <c r="K72" s="95"/>
      <c r="L72" s="123" t="s">
        <v>201</v>
      </c>
    </row>
    <row r="73" spans="1:12" s="24" customFormat="1" ht="175.5" customHeight="1" x14ac:dyDescent="0.55000000000000004">
      <c r="A73" s="129"/>
      <c r="B73" s="144"/>
      <c r="C73" s="78" t="s">
        <v>241</v>
      </c>
      <c r="D73" s="145"/>
      <c r="E73" s="106"/>
      <c r="F73" s="31"/>
      <c r="G73" s="143"/>
      <c r="H73" s="20" t="s">
        <v>26</v>
      </c>
      <c r="I73" s="31"/>
      <c r="J73" s="31"/>
      <c r="K73" s="94"/>
      <c r="L73" s="103"/>
    </row>
    <row r="74" spans="1:12" s="24" customFormat="1" ht="301.5" customHeight="1" x14ac:dyDescent="0.55000000000000004">
      <c r="A74" s="129">
        <v>63</v>
      </c>
      <c r="B74" s="144" t="s">
        <v>163</v>
      </c>
      <c r="C74" s="84"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139" t="s">
        <v>14</v>
      </c>
      <c r="E74" s="107" t="s">
        <v>272</v>
      </c>
      <c r="F74" s="141"/>
      <c r="G74" s="143">
        <v>554.4</v>
      </c>
      <c r="H74" s="112" t="s">
        <v>24</v>
      </c>
      <c r="I74" s="31"/>
      <c r="J74" s="31"/>
      <c r="K74" s="95"/>
      <c r="L74" s="123" t="s">
        <v>201</v>
      </c>
    </row>
    <row r="75" spans="1:12" s="24" customFormat="1" ht="206.25" customHeight="1" x14ac:dyDescent="0.55000000000000004">
      <c r="A75" s="129"/>
      <c r="B75" s="144"/>
      <c r="C75" s="79" t="s">
        <v>242</v>
      </c>
      <c r="D75" s="140"/>
      <c r="E75" s="108"/>
      <c r="F75" s="142"/>
      <c r="G75" s="143"/>
      <c r="H75" s="20" t="s">
        <v>26</v>
      </c>
      <c r="I75" s="31"/>
      <c r="J75" s="31"/>
      <c r="K75" s="94"/>
      <c r="L75" s="103"/>
    </row>
    <row r="76" spans="1:12" s="24" customFormat="1" ht="300" customHeight="1" x14ac:dyDescent="0.55000000000000004">
      <c r="A76" s="31">
        <v>64</v>
      </c>
      <c r="B76" s="40" t="s">
        <v>164</v>
      </c>
      <c r="C76" s="79" t="s">
        <v>243</v>
      </c>
      <c r="D76" s="17" t="s">
        <v>14</v>
      </c>
      <c r="E76" s="106" t="s">
        <v>273</v>
      </c>
      <c r="F76" s="31"/>
      <c r="G76" s="34">
        <v>110.4</v>
      </c>
      <c r="H76" s="13" t="s">
        <v>331</v>
      </c>
      <c r="I76" s="31"/>
      <c r="J76" s="31"/>
      <c r="K76" s="94"/>
      <c r="L76" s="68"/>
    </row>
    <row r="77" spans="1:12" s="24" customFormat="1" ht="373.5" customHeight="1" x14ac:dyDescent="0.55000000000000004">
      <c r="A77" s="31">
        <v>65</v>
      </c>
      <c r="B77" s="40" t="s">
        <v>165</v>
      </c>
      <c r="C77" s="84" t="s">
        <v>244</v>
      </c>
      <c r="D77" s="17" t="s">
        <v>14</v>
      </c>
      <c r="E77" s="106" t="s">
        <v>280</v>
      </c>
      <c r="F77" s="31"/>
      <c r="G77" s="34">
        <v>150</v>
      </c>
      <c r="H77" s="20" t="s">
        <v>26</v>
      </c>
      <c r="I77" s="31"/>
      <c r="J77" s="31"/>
      <c r="K77" s="94"/>
      <c r="L77" s="105" t="s">
        <v>199</v>
      </c>
    </row>
    <row r="78" spans="1:12" s="24" customFormat="1" ht="335.25" customHeight="1" x14ac:dyDescent="0.55000000000000004">
      <c r="A78" s="31">
        <v>66</v>
      </c>
      <c r="B78" s="40" t="s">
        <v>166</v>
      </c>
      <c r="C78" s="84" t="s">
        <v>245</v>
      </c>
      <c r="D78" s="17" t="s">
        <v>14</v>
      </c>
      <c r="E78" s="106" t="s">
        <v>280</v>
      </c>
      <c r="F78" s="31"/>
      <c r="G78" s="34">
        <v>150</v>
      </c>
      <c r="H78" s="20" t="s">
        <v>26</v>
      </c>
      <c r="I78" s="31"/>
      <c r="J78" s="31"/>
      <c r="K78" s="94"/>
      <c r="L78" s="105" t="s">
        <v>199</v>
      </c>
    </row>
    <row r="79" spans="1:12" s="24" customFormat="1" ht="351" customHeight="1" x14ac:dyDescent="0.55000000000000004">
      <c r="A79" s="31">
        <v>67</v>
      </c>
      <c r="B79" s="40" t="s">
        <v>167</v>
      </c>
      <c r="C79" s="83" t="s">
        <v>246</v>
      </c>
      <c r="D79" s="17" t="s">
        <v>14</v>
      </c>
      <c r="E79" s="106" t="s">
        <v>281</v>
      </c>
      <c r="F79" s="31"/>
      <c r="G79" s="38">
        <v>132.792</v>
      </c>
      <c r="H79" s="20" t="s">
        <v>322</v>
      </c>
      <c r="I79" s="31"/>
      <c r="J79" s="31"/>
      <c r="K79" s="94"/>
      <c r="L79" s="68"/>
    </row>
    <row r="80" spans="1:12" s="24" customFormat="1" ht="41.25" customHeight="1" x14ac:dyDescent="0.55000000000000004">
      <c r="A80" s="31"/>
      <c r="B80" s="31" t="s">
        <v>4</v>
      </c>
      <c r="C80" s="73"/>
      <c r="D80" s="124" t="s">
        <v>6</v>
      </c>
      <c r="E80" s="109"/>
      <c r="F80" s="31" t="s">
        <v>6</v>
      </c>
      <c r="G80" s="38">
        <f>SUM(G9:G79)</f>
        <v>12879.525999999985</v>
      </c>
      <c r="H80" s="109" t="s">
        <v>6</v>
      </c>
      <c r="I80" s="38">
        <f>SUM(I9:I79)</f>
        <v>3405.4050000000007</v>
      </c>
      <c r="J80" s="38"/>
      <c r="K80" s="96"/>
      <c r="L80" s="68" t="s">
        <v>6</v>
      </c>
    </row>
    <row r="81" spans="1:16" s="24" customFormat="1" ht="204.75" customHeight="1" x14ac:dyDescent="0.55000000000000004">
      <c r="A81" s="31">
        <v>1</v>
      </c>
      <c r="B81" s="47" t="s">
        <v>168</v>
      </c>
      <c r="C81" s="78" t="s">
        <v>247</v>
      </c>
      <c r="D81" s="17" t="s">
        <v>17</v>
      </c>
      <c r="E81" s="106" t="s">
        <v>272</v>
      </c>
      <c r="F81" s="33" t="s">
        <v>42</v>
      </c>
      <c r="G81" s="34">
        <v>144</v>
      </c>
      <c r="H81" s="106" t="s">
        <v>93</v>
      </c>
      <c r="I81" s="93">
        <v>130.72499999999999</v>
      </c>
      <c r="J81" s="35">
        <v>0.91</v>
      </c>
      <c r="K81" s="35"/>
      <c r="L81" s="102" t="s">
        <v>95</v>
      </c>
    </row>
    <row r="82" spans="1:16" s="24" customFormat="1" ht="222.75" customHeight="1" x14ac:dyDescent="0.55000000000000004">
      <c r="A82" s="31">
        <v>2</v>
      </c>
      <c r="B82" s="47" t="s">
        <v>169</v>
      </c>
      <c r="C82" s="78" t="s">
        <v>248</v>
      </c>
      <c r="D82" s="17" t="s">
        <v>17</v>
      </c>
      <c r="E82" s="106" t="s">
        <v>272</v>
      </c>
      <c r="F82" s="33" t="s">
        <v>43</v>
      </c>
      <c r="G82" s="34">
        <v>99</v>
      </c>
      <c r="H82" s="106" t="s">
        <v>336</v>
      </c>
      <c r="I82" s="31"/>
      <c r="J82" s="31"/>
      <c r="K82" s="94"/>
      <c r="L82" s="68"/>
      <c r="P82"/>
    </row>
    <row r="83" spans="1:16" s="24" customFormat="1" ht="263.25" customHeight="1" x14ac:dyDescent="0.55000000000000004">
      <c r="A83" s="31">
        <v>3</v>
      </c>
      <c r="B83" s="121" t="s">
        <v>328</v>
      </c>
      <c r="C83" s="78" t="s">
        <v>247</v>
      </c>
      <c r="D83" s="17" t="s">
        <v>17</v>
      </c>
      <c r="E83" s="106" t="s">
        <v>278</v>
      </c>
      <c r="F83" s="33" t="s">
        <v>44</v>
      </c>
      <c r="G83" s="38">
        <v>69.992999999999995</v>
      </c>
      <c r="H83" s="106" t="s">
        <v>334</v>
      </c>
      <c r="I83" s="31"/>
      <c r="J83" s="31"/>
      <c r="K83" s="94"/>
      <c r="L83" s="68"/>
    </row>
    <row r="84" spans="1:16" s="24" customFormat="1" ht="265.5" customHeight="1" x14ac:dyDescent="0.55000000000000004">
      <c r="A84" s="31">
        <v>4</v>
      </c>
      <c r="B84" s="121" t="s">
        <v>329</v>
      </c>
      <c r="C84" s="78" t="s">
        <v>247</v>
      </c>
      <c r="D84" s="17" t="s">
        <v>17</v>
      </c>
      <c r="E84" s="106" t="s">
        <v>278</v>
      </c>
      <c r="F84" s="33" t="s">
        <v>45</v>
      </c>
      <c r="G84" s="38">
        <v>69.994</v>
      </c>
      <c r="H84" s="106" t="s">
        <v>334</v>
      </c>
      <c r="I84" s="31"/>
      <c r="J84" s="31"/>
      <c r="K84" s="94"/>
      <c r="L84" s="68"/>
    </row>
    <row r="85" spans="1:16" s="24" customFormat="1" ht="303.75" customHeight="1" x14ac:dyDescent="0.55000000000000004">
      <c r="A85" s="31">
        <v>5</v>
      </c>
      <c r="B85" s="121" t="s">
        <v>330</v>
      </c>
      <c r="C85" s="78" t="s">
        <v>247</v>
      </c>
      <c r="D85" s="17" t="s">
        <v>17</v>
      </c>
      <c r="E85" s="106" t="s">
        <v>278</v>
      </c>
      <c r="F85" s="33" t="s">
        <v>46</v>
      </c>
      <c r="G85" s="38">
        <v>69.992999999999995</v>
      </c>
      <c r="H85" s="106" t="s">
        <v>334</v>
      </c>
      <c r="I85" s="31"/>
      <c r="J85" s="31"/>
      <c r="K85" s="94"/>
      <c r="L85" s="68"/>
    </row>
    <row r="86" spans="1:16" s="24" customFormat="1" ht="294.75" customHeight="1" x14ac:dyDescent="0.55000000000000004">
      <c r="A86" s="31">
        <v>6</v>
      </c>
      <c r="B86" s="121" t="s">
        <v>326</v>
      </c>
      <c r="C86" s="78" t="s">
        <v>247</v>
      </c>
      <c r="D86" s="17" t="s">
        <v>17</v>
      </c>
      <c r="E86" s="106" t="s">
        <v>278</v>
      </c>
      <c r="F86" s="33" t="s">
        <v>47</v>
      </c>
      <c r="G86" s="38">
        <v>69.994</v>
      </c>
      <c r="H86" s="106" t="s">
        <v>334</v>
      </c>
      <c r="I86" s="31"/>
      <c r="J86" s="31"/>
      <c r="K86" s="94"/>
      <c r="L86" s="68"/>
    </row>
    <row r="87" spans="1:16" s="24" customFormat="1" ht="253.5" customHeight="1" x14ac:dyDescent="0.55000000000000004">
      <c r="A87" s="31">
        <v>7</v>
      </c>
      <c r="B87" s="122" t="s">
        <v>325</v>
      </c>
      <c r="C87" s="78" t="s">
        <v>247</v>
      </c>
      <c r="D87" s="17" t="s">
        <v>17</v>
      </c>
      <c r="E87" s="106" t="s">
        <v>278</v>
      </c>
      <c r="F87" s="33" t="s">
        <v>48</v>
      </c>
      <c r="G87" s="38">
        <v>69.994</v>
      </c>
      <c r="H87" s="106" t="s">
        <v>334</v>
      </c>
      <c r="I87" s="28"/>
      <c r="J87" s="31"/>
      <c r="K87" s="94"/>
      <c r="L87" s="68"/>
    </row>
    <row r="88" spans="1:16" s="24" customFormat="1" ht="254.25" customHeight="1" x14ac:dyDescent="0.55000000000000004">
      <c r="A88" s="31">
        <v>8</v>
      </c>
      <c r="B88" s="121" t="s">
        <v>327</v>
      </c>
      <c r="C88" s="78" t="s">
        <v>247</v>
      </c>
      <c r="D88" s="17" t="s">
        <v>17</v>
      </c>
      <c r="E88" s="106" t="s">
        <v>278</v>
      </c>
      <c r="F88" s="33" t="s">
        <v>49</v>
      </c>
      <c r="G88" s="38">
        <v>69.994</v>
      </c>
      <c r="H88" s="106" t="s">
        <v>334</v>
      </c>
      <c r="I88" s="28"/>
      <c r="J88" s="31"/>
      <c r="K88" s="94"/>
      <c r="L88" s="68"/>
    </row>
    <row r="89" spans="1:16" s="24" customFormat="1" ht="333.75" customHeight="1" x14ac:dyDescent="0.55000000000000004">
      <c r="A89" s="31">
        <v>9</v>
      </c>
      <c r="B89" s="121" t="s">
        <v>323</v>
      </c>
      <c r="C89" s="78" t="s">
        <v>247</v>
      </c>
      <c r="D89" s="17" t="s">
        <v>17</v>
      </c>
      <c r="E89" s="106" t="s">
        <v>278</v>
      </c>
      <c r="F89" s="33" t="s">
        <v>50</v>
      </c>
      <c r="G89" s="38">
        <v>69.994</v>
      </c>
      <c r="H89" s="106" t="s">
        <v>334</v>
      </c>
      <c r="I89" s="28"/>
      <c r="J89" s="31"/>
      <c r="K89" s="94"/>
      <c r="L89" s="68"/>
    </row>
    <row r="90" spans="1:16" s="24" customFormat="1" ht="351.75" customHeight="1" x14ac:dyDescent="0.55000000000000004">
      <c r="A90" s="31">
        <v>10</v>
      </c>
      <c r="B90" s="121" t="s">
        <v>324</v>
      </c>
      <c r="C90" s="78" t="s">
        <v>247</v>
      </c>
      <c r="D90" s="17" t="s">
        <v>17</v>
      </c>
      <c r="E90" s="106" t="s">
        <v>278</v>
      </c>
      <c r="F90" s="33" t="s">
        <v>52</v>
      </c>
      <c r="G90" s="38">
        <v>69.994</v>
      </c>
      <c r="H90" s="106" t="s">
        <v>334</v>
      </c>
      <c r="I90" s="28"/>
      <c r="J90" s="31"/>
      <c r="K90" s="94"/>
      <c r="L90" s="68"/>
    </row>
    <row r="91" spans="1:16" s="24" customFormat="1" ht="237.75" customHeight="1" x14ac:dyDescent="0.55000000000000004">
      <c r="A91" s="31">
        <v>11</v>
      </c>
      <c r="B91" s="36" t="s">
        <v>170</v>
      </c>
      <c r="C91" s="78" t="s">
        <v>247</v>
      </c>
      <c r="D91" s="17" t="s">
        <v>17</v>
      </c>
      <c r="E91" s="106" t="s">
        <v>282</v>
      </c>
      <c r="F91" s="48"/>
      <c r="G91" s="34">
        <v>64.58</v>
      </c>
      <c r="H91" s="106" t="s">
        <v>335</v>
      </c>
      <c r="I91" s="28"/>
      <c r="J91" s="31"/>
      <c r="K91" s="100"/>
      <c r="L91" s="116"/>
    </row>
    <row r="92" spans="1:16" s="24" customFormat="1" ht="290.25" customHeight="1" x14ac:dyDescent="0.55000000000000004">
      <c r="A92" s="31">
        <v>12</v>
      </c>
      <c r="B92" s="47" t="s">
        <v>171</v>
      </c>
      <c r="C92" s="78" t="s">
        <v>247</v>
      </c>
      <c r="D92" s="17" t="s">
        <v>17</v>
      </c>
      <c r="E92" s="106" t="s">
        <v>278</v>
      </c>
      <c r="F92" s="33" t="s">
        <v>51</v>
      </c>
      <c r="G92" s="38">
        <v>69.994</v>
      </c>
      <c r="H92" s="106" t="s">
        <v>334</v>
      </c>
      <c r="I92" s="28"/>
      <c r="J92" s="31"/>
      <c r="K92" s="94"/>
      <c r="L92" s="68"/>
    </row>
    <row r="93" spans="1:16" s="24" customFormat="1" ht="282" customHeight="1" x14ac:dyDescent="0.55000000000000004">
      <c r="A93" s="31">
        <v>13</v>
      </c>
      <c r="B93" s="47" t="s">
        <v>172</v>
      </c>
      <c r="C93" s="78" t="s">
        <v>247</v>
      </c>
      <c r="D93" s="17" t="s">
        <v>17</v>
      </c>
      <c r="E93" s="106" t="s">
        <v>278</v>
      </c>
      <c r="F93" s="33" t="s">
        <v>53</v>
      </c>
      <c r="G93" s="38">
        <v>69.992999999999995</v>
      </c>
      <c r="H93" s="106" t="s">
        <v>334</v>
      </c>
      <c r="I93" s="28"/>
      <c r="J93" s="31"/>
      <c r="K93" s="94"/>
      <c r="L93" s="68"/>
    </row>
    <row r="94" spans="1:16" s="24" customFormat="1" ht="294" customHeight="1" x14ac:dyDescent="0.55000000000000004">
      <c r="A94" s="31">
        <v>14</v>
      </c>
      <c r="B94" s="47" t="s">
        <v>173</v>
      </c>
      <c r="C94" s="78" t="s">
        <v>247</v>
      </c>
      <c r="D94" s="17" t="s">
        <v>17</v>
      </c>
      <c r="E94" s="106" t="s">
        <v>278</v>
      </c>
      <c r="F94" s="33" t="s">
        <v>54</v>
      </c>
      <c r="G94" s="38">
        <v>69.994</v>
      </c>
      <c r="H94" s="106" t="s">
        <v>334</v>
      </c>
      <c r="I94" s="28"/>
      <c r="J94" s="31"/>
      <c r="K94" s="94"/>
      <c r="L94" s="68"/>
    </row>
    <row r="95" spans="1:16" s="24" customFormat="1" ht="284.25" customHeight="1" x14ac:dyDescent="0.55000000000000004">
      <c r="A95" s="31">
        <v>15</v>
      </c>
      <c r="B95" s="47" t="s">
        <v>174</v>
      </c>
      <c r="C95" s="78" t="s">
        <v>247</v>
      </c>
      <c r="D95" s="17" t="s">
        <v>17</v>
      </c>
      <c r="E95" s="106" t="s">
        <v>278</v>
      </c>
      <c r="F95" s="33" t="s">
        <v>55</v>
      </c>
      <c r="G95" s="38">
        <v>69.994</v>
      </c>
      <c r="H95" s="106" t="s">
        <v>334</v>
      </c>
      <c r="I95" s="28"/>
      <c r="J95" s="31"/>
      <c r="K95" s="94"/>
      <c r="L95" s="68"/>
    </row>
    <row r="96" spans="1:16" s="24" customFormat="1" ht="318" customHeight="1" x14ac:dyDescent="0.55000000000000004">
      <c r="A96" s="31">
        <v>16</v>
      </c>
      <c r="B96" s="47" t="s">
        <v>175</v>
      </c>
      <c r="C96" s="78" t="s">
        <v>247</v>
      </c>
      <c r="D96" s="17" t="s">
        <v>17</v>
      </c>
      <c r="E96" s="106" t="s">
        <v>278</v>
      </c>
      <c r="F96" s="33" t="s">
        <v>56</v>
      </c>
      <c r="G96" s="38">
        <v>267.95299999999997</v>
      </c>
      <c r="H96" s="106" t="s">
        <v>342</v>
      </c>
      <c r="I96" s="28"/>
      <c r="J96" s="31"/>
      <c r="K96" s="94"/>
      <c r="L96" s="68"/>
    </row>
    <row r="97" spans="1:13" s="24" customFormat="1" ht="229.5" customHeight="1" x14ac:dyDescent="0.55000000000000004">
      <c r="A97" s="31">
        <v>17</v>
      </c>
      <c r="B97" s="47" t="s">
        <v>176</v>
      </c>
      <c r="C97" s="78" t="s">
        <v>247</v>
      </c>
      <c r="D97" s="17" t="s">
        <v>17</v>
      </c>
      <c r="E97" s="106" t="s">
        <v>278</v>
      </c>
      <c r="F97" s="37" t="s">
        <v>57</v>
      </c>
      <c r="G97" s="34">
        <v>200</v>
      </c>
      <c r="H97" s="106" t="s">
        <v>200</v>
      </c>
      <c r="I97" s="31"/>
      <c r="J97" s="31"/>
      <c r="K97" s="94"/>
      <c r="L97" s="68"/>
    </row>
    <row r="98" spans="1:13" s="24" customFormat="1" ht="36" customHeight="1" x14ac:dyDescent="0.55000000000000004">
      <c r="A98" s="31"/>
      <c r="B98" s="31" t="s">
        <v>4</v>
      </c>
      <c r="C98" s="73"/>
      <c r="D98" s="124" t="s">
        <v>6</v>
      </c>
      <c r="E98" s="109"/>
      <c r="F98" s="31" t="s">
        <v>6</v>
      </c>
      <c r="G98" s="38">
        <f>SUM(G81:G97)</f>
        <v>1615.4579999999999</v>
      </c>
      <c r="H98" s="109" t="s">
        <v>6</v>
      </c>
      <c r="I98" s="49">
        <f>SUM(I81:I97)</f>
        <v>130.72499999999999</v>
      </c>
      <c r="J98" s="31"/>
      <c r="K98" s="94"/>
      <c r="L98" s="68" t="s">
        <v>6</v>
      </c>
    </row>
    <row r="99" spans="1:13" s="24" customFormat="1" ht="292.5" customHeight="1" x14ac:dyDescent="0.55000000000000004">
      <c r="A99" s="31">
        <v>1</v>
      </c>
      <c r="B99" s="36" t="s">
        <v>177</v>
      </c>
      <c r="C99" s="78" t="s">
        <v>249</v>
      </c>
      <c r="D99" s="17" t="s">
        <v>27</v>
      </c>
      <c r="E99" s="106" t="s">
        <v>267</v>
      </c>
      <c r="F99" s="33" t="s">
        <v>30</v>
      </c>
      <c r="G99" s="34">
        <v>439.8</v>
      </c>
      <c r="H99" s="18" t="s">
        <v>197</v>
      </c>
      <c r="I99" s="34">
        <v>439.346</v>
      </c>
      <c r="J99" s="35">
        <v>1</v>
      </c>
      <c r="K99" s="35"/>
      <c r="L99" s="102" t="s">
        <v>95</v>
      </c>
    </row>
    <row r="100" spans="1:13" s="24" customFormat="1" ht="291.75" customHeight="1" x14ac:dyDescent="0.55000000000000004">
      <c r="A100" s="31">
        <v>2</v>
      </c>
      <c r="B100" s="36" t="s">
        <v>178</v>
      </c>
      <c r="C100" s="78" t="s">
        <v>250</v>
      </c>
      <c r="D100" s="17" t="s">
        <v>27</v>
      </c>
      <c r="E100" s="106" t="s">
        <v>267</v>
      </c>
      <c r="F100" s="33" t="s">
        <v>31</v>
      </c>
      <c r="G100" s="34">
        <v>192.96</v>
      </c>
      <c r="H100" s="18" t="s">
        <v>197</v>
      </c>
      <c r="I100" s="34">
        <v>191</v>
      </c>
      <c r="J100" s="35">
        <v>0.99</v>
      </c>
      <c r="K100" s="35"/>
      <c r="L100" s="102" t="s">
        <v>95</v>
      </c>
    </row>
    <row r="101" spans="1:13" s="24" customFormat="1" ht="243.75" customHeight="1" x14ac:dyDescent="0.55000000000000004">
      <c r="A101" s="31">
        <v>3</v>
      </c>
      <c r="B101" s="32" t="s">
        <v>179</v>
      </c>
      <c r="C101" s="86" t="s">
        <v>251</v>
      </c>
      <c r="D101" s="17" t="s">
        <v>27</v>
      </c>
      <c r="E101" s="106" t="s">
        <v>267</v>
      </c>
      <c r="F101" s="31"/>
      <c r="G101" s="34">
        <v>132</v>
      </c>
      <c r="H101" s="20" t="s">
        <v>26</v>
      </c>
      <c r="I101" s="38"/>
      <c r="J101" s="38"/>
      <c r="K101" s="96"/>
      <c r="L101" s="68" t="s">
        <v>338</v>
      </c>
      <c r="M101" s="24" t="s">
        <v>28</v>
      </c>
    </row>
    <row r="102" spans="1:13" s="24" customFormat="1" ht="258" customHeight="1" x14ac:dyDescent="0.55000000000000004">
      <c r="A102" s="31">
        <v>4</v>
      </c>
      <c r="B102" s="36" t="s">
        <v>180</v>
      </c>
      <c r="C102" s="78" t="s">
        <v>252</v>
      </c>
      <c r="D102" s="17" t="s">
        <v>27</v>
      </c>
      <c r="E102" s="106" t="s">
        <v>267</v>
      </c>
      <c r="F102" s="33" t="s">
        <v>32</v>
      </c>
      <c r="G102" s="38">
        <v>85.262</v>
      </c>
      <c r="H102" s="18" t="s">
        <v>197</v>
      </c>
      <c r="I102" s="38">
        <v>85.043999999999997</v>
      </c>
      <c r="J102" s="35">
        <v>1</v>
      </c>
      <c r="K102" s="35"/>
      <c r="L102" s="102" t="s">
        <v>95</v>
      </c>
    </row>
    <row r="103" spans="1:13" s="24" customFormat="1" ht="34.5" customHeight="1" x14ac:dyDescent="0.55000000000000004">
      <c r="A103" s="31"/>
      <c r="B103" s="31" t="s">
        <v>4</v>
      </c>
      <c r="C103" s="73"/>
      <c r="D103" s="124" t="s">
        <v>6</v>
      </c>
      <c r="E103" s="109"/>
      <c r="F103" s="31" t="s">
        <v>6</v>
      </c>
      <c r="G103" s="38">
        <f>SUM(G99:G102)</f>
        <v>850.02199999999993</v>
      </c>
      <c r="H103" s="109" t="s">
        <v>6</v>
      </c>
      <c r="I103" s="49">
        <f>SUM(I99:I102)</f>
        <v>715.39</v>
      </c>
      <c r="J103" s="31">
        <v>0</v>
      </c>
      <c r="K103" s="94"/>
      <c r="L103" s="68" t="s">
        <v>6</v>
      </c>
    </row>
    <row r="104" spans="1:13" s="24" customFormat="1" ht="282" customHeight="1" x14ac:dyDescent="0.55000000000000004">
      <c r="A104" s="31">
        <v>1</v>
      </c>
      <c r="B104" s="36" t="s">
        <v>181</v>
      </c>
      <c r="C104" s="78" t="s">
        <v>253</v>
      </c>
      <c r="D104" s="17" t="s">
        <v>18</v>
      </c>
      <c r="E104" s="106" t="s">
        <v>277</v>
      </c>
      <c r="F104" s="33" t="s">
        <v>97</v>
      </c>
      <c r="G104" s="50">
        <v>138</v>
      </c>
      <c r="H104" s="18" t="s">
        <v>93</v>
      </c>
      <c r="I104" s="66">
        <v>131.90700000000001</v>
      </c>
      <c r="J104" s="35">
        <v>1</v>
      </c>
      <c r="K104" s="35"/>
      <c r="L104" s="102" t="s">
        <v>95</v>
      </c>
    </row>
    <row r="105" spans="1:13" s="24" customFormat="1" ht="266.25" customHeight="1" x14ac:dyDescent="0.55000000000000004">
      <c r="A105" s="31">
        <v>2</v>
      </c>
      <c r="B105" s="36" t="s">
        <v>182</v>
      </c>
      <c r="C105" s="78" t="s">
        <v>254</v>
      </c>
      <c r="D105" s="17" t="s">
        <v>18</v>
      </c>
      <c r="E105" s="106" t="s">
        <v>277</v>
      </c>
      <c r="F105" s="33" t="s">
        <v>98</v>
      </c>
      <c r="G105" s="50">
        <v>74.16</v>
      </c>
      <c r="H105" s="20" t="s">
        <v>93</v>
      </c>
      <c r="I105" s="74">
        <v>46.5</v>
      </c>
      <c r="J105" s="35">
        <v>0.63</v>
      </c>
      <c r="K105" s="35"/>
      <c r="L105" s="68" t="s">
        <v>95</v>
      </c>
    </row>
    <row r="106" spans="1:13" s="24" customFormat="1" ht="263.25" customHeight="1" x14ac:dyDescent="0.55000000000000004">
      <c r="A106" s="31">
        <v>3</v>
      </c>
      <c r="B106" s="36" t="s">
        <v>183</v>
      </c>
      <c r="C106" s="79" t="s">
        <v>255</v>
      </c>
      <c r="D106" s="17" t="s">
        <v>18</v>
      </c>
      <c r="E106" s="106" t="s">
        <v>277</v>
      </c>
      <c r="F106" s="33" t="s">
        <v>99</v>
      </c>
      <c r="G106" s="50">
        <v>61.344000000000001</v>
      </c>
      <c r="H106" s="20" t="s">
        <v>93</v>
      </c>
      <c r="I106" s="66">
        <v>39.524000000000001</v>
      </c>
      <c r="J106" s="35">
        <v>0.64</v>
      </c>
      <c r="K106" s="35"/>
      <c r="L106" s="68" t="s">
        <v>95</v>
      </c>
    </row>
    <row r="107" spans="1:13" s="24" customFormat="1" ht="32.25" customHeight="1" x14ac:dyDescent="0.55000000000000004">
      <c r="A107" s="31"/>
      <c r="B107" s="31" t="s">
        <v>4</v>
      </c>
      <c r="C107" s="73"/>
      <c r="D107" s="124" t="s">
        <v>6</v>
      </c>
      <c r="E107" s="109"/>
      <c r="F107" s="31" t="s">
        <v>6</v>
      </c>
      <c r="G107" s="38">
        <f>SUM(G104:G106)</f>
        <v>273.50400000000002</v>
      </c>
      <c r="H107" s="109" t="s">
        <v>6</v>
      </c>
      <c r="I107" s="38">
        <f>SUM(I104:I106)</f>
        <v>217.93100000000001</v>
      </c>
      <c r="J107" s="31">
        <v>0</v>
      </c>
      <c r="K107" s="94"/>
      <c r="L107" s="68" t="s">
        <v>6</v>
      </c>
    </row>
    <row r="108" spans="1:13" s="24" customFormat="1" ht="297" customHeight="1" x14ac:dyDescent="0.55000000000000004">
      <c r="A108" s="31">
        <v>1</v>
      </c>
      <c r="B108" s="51" t="s">
        <v>184</v>
      </c>
      <c r="C108" s="87" t="s">
        <v>256</v>
      </c>
      <c r="D108" s="125" t="s">
        <v>19</v>
      </c>
      <c r="E108" s="128" t="s">
        <v>282</v>
      </c>
      <c r="F108" s="15" t="s">
        <v>39</v>
      </c>
      <c r="G108" s="52">
        <v>172.04</v>
      </c>
      <c r="H108" s="18" t="s">
        <v>93</v>
      </c>
      <c r="I108" s="38">
        <v>171.678</v>
      </c>
      <c r="J108" s="35">
        <v>1</v>
      </c>
      <c r="K108" s="35"/>
      <c r="L108" s="68" t="s">
        <v>95</v>
      </c>
    </row>
    <row r="109" spans="1:13" s="24" customFormat="1" ht="267.75" customHeight="1" x14ac:dyDescent="0.55000000000000004">
      <c r="A109" s="31">
        <v>2</v>
      </c>
      <c r="B109" s="51" t="s">
        <v>185</v>
      </c>
      <c r="C109" s="87" t="s">
        <v>257</v>
      </c>
      <c r="D109" s="125" t="s">
        <v>19</v>
      </c>
      <c r="E109" s="128" t="s">
        <v>282</v>
      </c>
      <c r="F109" s="14" t="s">
        <v>38</v>
      </c>
      <c r="G109" s="52">
        <v>178.19900000000001</v>
      </c>
      <c r="H109" s="18" t="s">
        <v>93</v>
      </c>
      <c r="I109" s="38">
        <v>172.661</v>
      </c>
      <c r="J109" s="35">
        <v>0.97</v>
      </c>
      <c r="K109" s="35"/>
      <c r="L109" s="68" t="s">
        <v>95</v>
      </c>
    </row>
    <row r="110" spans="1:13" s="24" customFormat="1" ht="315.75" customHeight="1" x14ac:dyDescent="0.55000000000000004">
      <c r="A110" s="31">
        <v>3</v>
      </c>
      <c r="B110" s="51" t="s">
        <v>186</v>
      </c>
      <c r="C110" s="87" t="s">
        <v>258</v>
      </c>
      <c r="D110" s="125" t="s">
        <v>19</v>
      </c>
      <c r="E110" s="128" t="s">
        <v>282</v>
      </c>
      <c r="F110" s="120" t="s">
        <v>41</v>
      </c>
      <c r="G110" s="52">
        <v>129.72</v>
      </c>
      <c r="H110" s="18" t="s">
        <v>93</v>
      </c>
      <c r="I110" s="92">
        <v>129.44999999999999</v>
      </c>
      <c r="J110" s="35">
        <v>1</v>
      </c>
      <c r="K110" s="35"/>
      <c r="L110" s="68" t="s">
        <v>95</v>
      </c>
    </row>
    <row r="111" spans="1:13" s="24" customFormat="1" ht="270" customHeight="1" x14ac:dyDescent="0.55000000000000004">
      <c r="A111" s="31">
        <v>4</v>
      </c>
      <c r="B111" s="51" t="s">
        <v>187</v>
      </c>
      <c r="C111" s="87" t="s">
        <v>259</v>
      </c>
      <c r="D111" s="125" t="s">
        <v>19</v>
      </c>
      <c r="E111" s="128" t="s">
        <v>282</v>
      </c>
      <c r="F111" s="14" t="s">
        <v>40</v>
      </c>
      <c r="G111" s="52">
        <v>162.12</v>
      </c>
      <c r="H111" s="18" t="s">
        <v>93</v>
      </c>
      <c r="I111" s="38">
        <v>156.07499999999999</v>
      </c>
      <c r="J111" s="35">
        <v>0.96</v>
      </c>
      <c r="K111" s="35"/>
      <c r="L111" s="68" t="s">
        <v>95</v>
      </c>
    </row>
    <row r="112" spans="1:13" s="24" customFormat="1" ht="39" customHeight="1" x14ac:dyDescent="0.55000000000000004">
      <c r="A112" s="31"/>
      <c r="B112" s="31" t="s">
        <v>4</v>
      </c>
      <c r="C112" s="73"/>
      <c r="D112" s="124" t="s">
        <v>6</v>
      </c>
      <c r="E112" s="109"/>
      <c r="F112" s="31" t="s">
        <v>6</v>
      </c>
      <c r="G112" s="38">
        <f>SUM(G108:G111)</f>
        <v>642.07900000000006</v>
      </c>
      <c r="H112" s="109" t="s">
        <v>6</v>
      </c>
      <c r="I112" s="38">
        <f>SUM(I108:I111)</f>
        <v>629.86400000000003</v>
      </c>
      <c r="J112" s="31">
        <v>0</v>
      </c>
      <c r="K112" s="94"/>
      <c r="L112" s="68" t="s">
        <v>6</v>
      </c>
    </row>
    <row r="113" spans="1:12" s="24" customFormat="1" ht="313.5" customHeight="1" x14ac:dyDescent="0.55000000000000004">
      <c r="A113" s="31">
        <v>1</v>
      </c>
      <c r="B113" s="40" t="s">
        <v>188</v>
      </c>
      <c r="C113" s="88" t="s">
        <v>260</v>
      </c>
      <c r="D113" s="126" t="s">
        <v>20</v>
      </c>
      <c r="E113" s="128" t="s">
        <v>340</v>
      </c>
      <c r="F113" s="31"/>
      <c r="G113" s="53">
        <v>72</v>
      </c>
      <c r="H113" s="18"/>
      <c r="I113" s="31"/>
      <c r="J113" s="31"/>
      <c r="K113" s="94"/>
      <c r="L113" s="117" t="s">
        <v>96</v>
      </c>
    </row>
    <row r="114" spans="1:12" s="24" customFormat="1" ht="314.25" customHeight="1" x14ac:dyDescent="0.55000000000000004">
      <c r="A114" s="31">
        <v>2</v>
      </c>
      <c r="B114" s="36" t="s">
        <v>189</v>
      </c>
      <c r="C114" s="88" t="s">
        <v>261</v>
      </c>
      <c r="D114" s="126" t="s">
        <v>20</v>
      </c>
      <c r="E114" s="128" t="s">
        <v>341</v>
      </c>
      <c r="F114" s="31"/>
      <c r="G114" s="54">
        <v>112.236</v>
      </c>
      <c r="H114" s="18"/>
      <c r="I114" s="31"/>
      <c r="J114" s="31"/>
      <c r="K114" s="94"/>
      <c r="L114" s="117" t="s">
        <v>96</v>
      </c>
    </row>
    <row r="115" spans="1:12" s="24" customFormat="1" ht="34.5" customHeight="1" x14ac:dyDescent="0.55000000000000004">
      <c r="A115" s="31"/>
      <c r="B115" s="31" t="s">
        <v>4</v>
      </c>
      <c r="C115" s="73"/>
      <c r="D115" s="124" t="s">
        <v>6</v>
      </c>
      <c r="E115" s="109"/>
      <c r="F115" s="31" t="s">
        <v>6</v>
      </c>
      <c r="G115" s="52">
        <f>SUM(G113:G114)</f>
        <v>184.23599999999999</v>
      </c>
      <c r="H115" s="109" t="s">
        <v>6</v>
      </c>
      <c r="I115" s="52">
        <f>SUM(I113:I114)</f>
        <v>0</v>
      </c>
      <c r="J115" s="31">
        <v>0</v>
      </c>
      <c r="K115" s="94"/>
      <c r="L115" s="68" t="s">
        <v>6</v>
      </c>
    </row>
    <row r="116" spans="1:12" s="24" customFormat="1" ht="232.5" customHeight="1" x14ac:dyDescent="0.55000000000000004">
      <c r="A116" s="31">
        <v>1</v>
      </c>
      <c r="B116" s="40" t="s">
        <v>190</v>
      </c>
      <c r="C116" s="89" t="s">
        <v>262</v>
      </c>
      <c r="D116" s="126" t="s">
        <v>23</v>
      </c>
      <c r="E116" s="128" t="s">
        <v>282</v>
      </c>
      <c r="F116" s="31"/>
      <c r="G116" s="54">
        <v>98.495999999999995</v>
      </c>
      <c r="H116" s="18"/>
      <c r="I116" s="31"/>
      <c r="J116" s="31"/>
      <c r="K116" s="94"/>
      <c r="L116" s="117" t="s">
        <v>203</v>
      </c>
    </row>
    <row r="117" spans="1:12" s="24" customFormat="1" ht="32.25" customHeight="1" x14ac:dyDescent="0.55000000000000004">
      <c r="A117" s="31"/>
      <c r="B117" s="31" t="s">
        <v>4</v>
      </c>
      <c r="C117" s="73"/>
      <c r="D117" s="124" t="s">
        <v>6</v>
      </c>
      <c r="E117" s="109"/>
      <c r="F117" s="31" t="s">
        <v>6</v>
      </c>
      <c r="G117" s="52">
        <f>SUM(G116)</f>
        <v>98.495999999999995</v>
      </c>
      <c r="H117" s="109" t="s">
        <v>6</v>
      </c>
      <c r="I117" s="52">
        <f>SUM(I116)</f>
        <v>0</v>
      </c>
      <c r="J117" s="31">
        <v>0</v>
      </c>
      <c r="K117" s="94"/>
      <c r="L117" s="68" t="s">
        <v>6</v>
      </c>
    </row>
    <row r="118" spans="1:12" s="24" customFormat="1" ht="232.5" customHeight="1" x14ac:dyDescent="0.55000000000000004">
      <c r="A118" s="31">
        <v>1</v>
      </c>
      <c r="B118" s="36" t="s">
        <v>191</v>
      </c>
      <c r="C118" s="89" t="s">
        <v>263</v>
      </c>
      <c r="D118" s="126" t="s">
        <v>337</v>
      </c>
      <c r="E118" s="128" t="s">
        <v>341</v>
      </c>
      <c r="F118" s="31"/>
      <c r="G118" s="55">
        <v>360</v>
      </c>
      <c r="H118" s="18"/>
      <c r="I118" s="31"/>
      <c r="J118" s="31"/>
      <c r="K118" s="94"/>
      <c r="L118" s="117" t="s">
        <v>339</v>
      </c>
    </row>
    <row r="119" spans="1:12" s="24" customFormat="1" ht="39" customHeight="1" x14ac:dyDescent="0.55000000000000004">
      <c r="A119" s="31"/>
      <c r="B119" s="31" t="s">
        <v>4</v>
      </c>
      <c r="C119" s="73"/>
      <c r="D119" s="124" t="s">
        <v>6</v>
      </c>
      <c r="E119" s="109"/>
      <c r="F119" s="31" t="s">
        <v>6</v>
      </c>
      <c r="G119" s="52">
        <f>SUM(G118)</f>
        <v>360</v>
      </c>
      <c r="H119" s="109" t="s">
        <v>6</v>
      </c>
      <c r="I119" s="31">
        <v>0</v>
      </c>
      <c r="J119" s="31">
        <v>0</v>
      </c>
      <c r="K119" s="94"/>
      <c r="L119" s="68" t="s">
        <v>6</v>
      </c>
    </row>
    <row r="120" spans="1:12" s="56" customFormat="1" ht="34.5" customHeight="1" x14ac:dyDescent="0.3">
      <c r="B120" s="56" t="s">
        <v>13</v>
      </c>
      <c r="D120" s="127" t="s">
        <v>6</v>
      </c>
      <c r="E120" s="110"/>
      <c r="F120" s="57" t="s">
        <v>6</v>
      </c>
      <c r="G120" s="52">
        <f>SUM(G80+G98+G103+G107+G112+G115+G117+G119)</f>
        <v>16903.320999999985</v>
      </c>
      <c r="H120" s="110" t="s">
        <v>6</v>
      </c>
      <c r="I120" s="52">
        <f>SUM(I80+I98+I103+I107+I112+I115+I117+I119)</f>
        <v>5099.3150000000005</v>
      </c>
      <c r="J120" s="58">
        <f>SUM(J80+J98+J103+J107+J112+J115+J117+J119)</f>
        <v>0</v>
      </c>
      <c r="K120" s="58"/>
      <c r="L120" s="104" t="s">
        <v>6</v>
      </c>
    </row>
    <row r="121" spans="1:12" s="64" customFormat="1" ht="31.5" customHeight="1" x14ac:dyDescent="0.55000000000000004">
      <c r="A121" s="59"/>
      <c r="B121" s="60"/>
      <c r="C121" s="60"/>
      <c r="D121" s="59"/>
      <c r="E121" s="59"/>
      <c r="F121" s="61"/>
      <c r="G121" s="62"/>
      <c r="H121" s="59"/>
      <c r="I121" s="63"/>
      <c r="J121" s="63"/>
      <c r="K121" s="63"/>
      <c r="L121" s="59"/>
    </row>
    <row r="122" spans="1:12" ht="14.4" x14ac:dyDescent="0.25">
      <c r="A122" s="2"/>
      <c r="B122" s="3"/>
      <c r="C122" s="3"/>
      <c r="D122" s="2"/>
      <c r="E122" s="2"/>
      <c r="F122" s="4"/>
      <c r="G122" s="5"/>
      <c r="H122" s="2"/>
      <c r="I122" s="6"/>
      <c r="J122" s="6"/>
      <c r="K122" s="6"/>
      <c r="L122" s="2"/>
    </row>
    <row r="123" spans="1:12" ht="14.4" x14ac:dyDescent="0.25">
      <c r="A123" s="2"/>
      <c r="B123" s="3"/>
      <c r="C123" s="3"/>
      <c r="D123" s="2"/>
      <c r="E123" s="2"/>
      <c r="F123" s="4"/>
      <c r="G123" s="5"/>
      <c r="H123" s="2"/>
      <c r="I123" s="6"/>
      <c r="J123" s="6"/>
      <c r="K123" s="6"/>
      <c r="L123" s="2"/>
    </row>
    <row r="124" spans="1:12" ht="14.4" x14ac:dyDescent="0.25">
      <c r="A124" s="2"/>
      <c r="B124" s="3"/>
      <c r="C124" s="3"/>
      <c r="D124" s="2"/>
      <c r="E124" s="2"/>
      <c r="F124" s="4"/>
      <c r="G124" s="5"/>
      <c r="H124" s="2"/>
      <c r="I124" s="6"/>
      <c r="J124" s="6"/>
      <c r="K124" s="6"/>
      <c r="L124" s="2"/>
    </row>
    <row r="125" spans="1:12" ht="18.75" customHeight="1" x14ac:dyDescent="0.25">
      <c r="A125" s="2"/>
      <c r="B125" s="3"/>
      <c r="C125" s="3"/>
      <c r="D125" s="2"/>
      <c r="E125" s="2"/>
      <c r="F125" s="4"/>
      <c r="G125" s="5"/>
      <c r="H125" s="2"/>
      <c r="I125" s="6"/>
      <c r="J125" s="6"/>
      <c r="K125" s="6"/>
      <c r="L125" s="2"/>
    </row>
    <row r="126" spans="1:12" ht="15.6" x14ac:dyDescent="0.3">
      <c r="A126" s="9"/>
      <c r="B126" s="9"/>
      <c r="C126" s="9"/>
      <c r="D126" s="9"/>
      <c r="E126" s="9"/>
      <c r="F126" s="9"/>
      <c r="G126" s="10"/>
      <c r="H126" s="7"/>
      <c r="I126" s="10"/>
      <c r="J126" s="10"/>
      <c r="K126" s="10"/>
      <c r="L126" s="9"/>
    </row>
    <row r="127" spans="1:12" ht="15.6" x14ac:dyDescent="0.3">
      <c r="A127" s="9"/>
      <c r="B127" s="9"/>
      <c r="C127" s="9"/>
      <c r="D127" s="9"/>
      <c r="E127" s="9"/>
      <c r="F127" s="9"/>
      <c r="G127" s="10"/>
      <c r="H127" s="7"/>
      <c r="I127" s="10"/>
      <c r="J127" s="10"/>
      <c r="K127" s="10"/>
      <c r="L127" s="9"/>
    </row>
    <row r="128" spans="1:12" ht="16.5" customHeight="1" x14ac:dyDescent="0.3">
      <c r="A128" s="9"/>
      <c r="B128" s="9"/>
      <c r="C128" s="9"/>
      <c r="D128" s="9"/>
      <c r="E128" s="9"/>
      <c r="F128" s="9"/>
      <c r="G128" s="10"/>
      <c r="H128" s="7"/>
      <c r="I128" s="10"/>
      <c r="J128" s="10"/>
      <c r="K128" s="10"/>
      <c r="L128" s="9"/>
    </row>
    <row r="129" spans="1:12" ht="15.75" customHeight="1" x14ac:dyDescent="0.3">
      <c r="A129" s="9"/>
      <c r="B129" s="9"/>
      <c r="C129" s="9"/>
      <c r="D129" s="9"/>
      <c r="E129" s="9"/>
      <c r="F129" s="9"/>
      <c r="G129" s="10"/>
      <c r="H129" s="7"/>
      <c r="I129" s="10"/>
      <c r="J129" s="10"/>
      <c r="K129" s="10"/>
      <c r="L129" s="9"/>
    </row>
    <row r="130" spans="1:12" ht="16.5" customHeight="1" x14ac:dyDescent="0.3">
      <c r="A130" s="9"/>
      <c r="B130" s="9"/>
      <c r="C130" s="9"/>
      <c r="D130" s="9"/>
      <c r="E130" s="9"/>
      <c r="F130" s="9"/>
      <c r="G130" s="10"/>
      <c r="H130" s="7"/>
      <c r="I130" s="10"/>
      <c r="J130" s="10"/>
      <c r="K130" s="10"/>
      <c r="L130" s="9"/>
    </row>
    <row r="131" spans="1:12" ht="15.6" x14ac:dyDescent="0.3">
      <c r="A131" s="9"/>
      <c r="B131" s="9"/>
      <c r="C131" s="9"/>
      <c r="D131" s="9"/>
      <c r="E131" s="9"/>
      <c r="F131" s="9"/>
      <c r="G131" s="10"/>
      <c r="H131" s="7"/>
      <c r="I131" s="10"/>
      <c r="J131" s="10"/>
      <c r="K131" s="10"/>
      <c r="L131" s="9"/>
    </row>
    <row r="132" spans="1:12" ht="15.6" x14ac:dyDescent="0.3">
      <c r="A132" s="9"/>
      <c r="B132" s="9"/>
      <c r="C132" s="9"/>
      <c r="D132" s="9"/>
      <c r="E132" s="9"/>
      <c r="F132" s="9"/>
      <c r="G132" s="10"/>
      <c r="H132" s="7"/>
      <c r="I132" s="10"/>
      <c r="J132" s="10"/>
      <c r="K132" s="10"/>
      <c r="L132" s="9"/>
    </row>
    <row r="133" spans="1:12" ht="15.6" x14ac:dyDescent="0.3">
      <c r="A133" s="9"/>
      <c r="B133" s="9"/>
      <c r="C133" s="9"/>
      <c r="D133" s="9"/>
      <c r="E133" s="9"/>
      <c r="F133" s="9"/>
      <c r="G133" s="10"/>
      <c r="H133" s="7"/>
      <c r="I133" s="10"/>
      <c r="J133" s="10"/>
      <c r="K133" s="10"/>
      <c r="L133" s="9"/>
    </row>
    <row r="134" spans="1:12" ht="15.6" x14ac:dyDescent="0.3">
      <c r="A134" s="9"/>
      <c r="B134" s="9"/>
      <c r="C134" s="9"/>
      <c r="D134" s="9"/>
      <c r="E134" s="9"/>
      <c r="F134" s="9"/>
      <c r="G134" s="10"/>
      <c r="H134" s="7"/>
      <c r="I134" s="10"/>
      <c r="J134" s="10"/>
      <c r="K134" s="10"/>
      <c r="L134" s="9"/>
    </row>
    <row r="135" spans="1:12" ht="15.6" x14ac:dyDescent="0.3">
      <c r="A135" s="9"/>
      <c r="B135" s="9"/>
      <c r="C135" s="9"/>
      <c r="D135" s="9"/>
      <c r="E135" s="9"/>
      <c r="F135" s="9"/>
      <c r="G135" s="10"/>
      <c r="H135" s="7"/>
      <c r="I135" s="10"/>
      <c r="J135" s="10"/>
      <c r="K135" s="10"/>
      <c r="L135" s="9"/>
    </row>
    <row r="136" spans="1:12" ht="15.6" x14ac:dyDescent="0.3">
      <c r="A136" s="9"/>
      <c r="B136" s="9"/>
      <c r="C136" s="9"/>
      <c r="D136" s="9"/>
      <c r="E136" s="9"/>
      <c r="F136" s="9"/>
      <c r="G136" s="10"/>
      <c r="H136" s="7"/>
      <c r="I136" s="10"/>
      <c r="J136" s="10"/>
      <c r="K136" s="10"/>
      <c r="L136" s="9"/>
    </row>
    <row r="137" spans="1:12" ht="15.6" x14ac:dyDescent="0.3">
      <c r="A137" s="9"/>
      <c r="B137" s="9"/>
      <c r="C137" s="9"/>
      <c r="D137" s="9"/>
      <c r="E137" s="9"/>
      <c r="F137" s="9"/>
      <c r="G137" s="10"/>
      <c r="H137" s="7"/>
      <c r="I137" s="10"/>
      <c r="J137" s="10"/>
      <c r="K137" s="10"/>
      <c r="L137" s="9"/>
    </row>
    <row r="138" spans="1:12" ht="15.6" x14ac:dyDescent="0.3">
      <c r="A138" s="9"/>
      <c r="B138" s="9"/>
      <c r="C138" s="9"/>
      <c r="D138" s="9"/>
      <c r="E138" s="9"/>
      <c r="F138" s="9"/>
      <c r="G138" s="10"/>
      <c r="H138" s="7"/>
      <c r="I138" s="10"/>
      <c r="J138" s="10"/>
      <c r="K138" s="10"/>
      <c r="L138" s="9"/>
    </row>
    <row r="139" spans="1:12" ht="15.6" x14ac:dyDescent="0.3">
      <c r="A139" s="9"/>
    </row>
  </sheetData>
  <mergeCells count="37">
    <mergeCell ref="A66:A67"/>
    <mergeCell ref="A72:A73"/>
    <mergeCell ref="B15:B16"/>
    <mergeCell ref="D15:D16"/>
    <mergeCell ref="L66:L67"/>
    <mergeCell ref="B72:B73"/>
    <mergeCell ref="D72:D73"/>
    <mergeCell ref="B66:B67"/>
    <mergeCell ref="D66:D67"/>
    <mergeCell ref="G66:G67"/>
    <mergeCell ref="G72:G73"/>
    <mergeCell ref="F66:F67"/>
    <mergeCell ref="I15:I16"/>
    <mergeCell ref="L15:L16"/>
    <mergeCell ref="J15:J16"/>
    <mergeCell ref="G15:G16"/>
    <mergeCell ref="D74:D75"/>
    <mergeCell ref="F74:F75"/>
    <mergeCell ref="G74:G75"/>
    <mergeCell ref="B74:B75"/>
    <mergeCell ref="A74:A75"/>
    <mergeCell ref="A15:A16"/>
    <mergeCell ref="A1:L1"/>
    <mergeCell ref="A2:L2"/>
    <mergeCell ref="I3:L3"/>
    <mergeCell ref="A4:A6"/>
    <mergeCell ref="B4:B6"/>
    <mergeCell ref="D4:D6"/>
    <mergeCell ref="H4:L4"/>
    <mergeCell ref="G4:G6"/>
    <mergeCell ref="I5:J5"/>
    <mergeCell ref="F4:F6"/>
    <mergeCell ref="H5:H6"/>
    <mergeCell ref="C4:C6"/>
    <mergeCell ref="K5:L5"/>
    <mergeCell ref="E4:E6"/>
    <mergeCell ref="A8:L8"/>
  </mergeCells>
  <hyperlinks>
    <hyperlink ref="H83" r:id="rId1" tooltip="UA-2020-03-26-004442-b" display="https://e-tender.biz/tender/budivelni-roboti/UA-2020-03-26-004442-b-blahoustrij-prybudynkovyx-terytorij-prosp-mykoly-bazhana-5-5a-hromadskyj"/>
    <hyperlink ref="H96" r:id="rId2" tooltip="UA-2020-03-27-000410-a" display="https://e-tender.biz/tender/budivelni-roboti/UA-2020-03-27-000410-a-blahoustrij-prybudynkovoyi-terytoriyi-ta-vstanovlennya-sportyvnoho-kompleksu-na"/>
    <hyperlink ref="H86" r:id="rId3" tooltip="UA-2020-03-26-004710-b" display="https://e-tender.biz/tender/budivelni-roboti/UA-2020-03-26-004710-b-blahoustrij-prybudynkovyx-terytorij-prosp-mykoly-bazhana-9v-9h-9z-vul"/>
    <hyperlink ref="H89" r:id="rId4" tooltip="UA-2020-03-26-004847-b" display="https://e-tender.biz/tender/budivelni-roboti/UA-2020-03-26-004847-b-blahoustrij-prybudynkovyx-terytorij-vul-arxitektora-verbyczkoho-22-1-24"/>
    <hyperlink ref="H90" r:id="rId5" tooltip="UA-2020-03-26-004871-b" display="https://e-tender.biz/tender/budivelni-roboti/UA-2020-03-26-004871-b-blahoustrij-prybudynkovyx-terytorij-vul-arxitektora-verbyczkoho"/>
    <hyperlink ref="H94" r:id="rId6" tooltip="UA-2020-03-27-000331-a" display="https://e-tender.biz/tender/budivelni-roboti/UA-2020-03-27-000331-a-blahoustrij-prybudynkovyx-terytorij-prosp-mykoly-bazhana-5b-5v-5e-7"/>
    <hyperlink ref="H92" r:id="rId7" tooltip="UA-2020-03-27-000253-a" display="https://e-tender.biz/tender/budivelni-roboti/UA-2020-03-27-000253-a-blahoustrij-prybudynkovyx-terytorij-prosp-mykoly-bazhana-7i-7h-7v-9"/>
    <hyperlink ref="H93" r:id="rId8" tooltip="UA-2020-03-27-000291-a" display="https://e-tender.biz/tender/budivelni-roboti/UA-2020-03-27-000291-a-blahoustrij-prybudynkovyx-terytorij-prosp-mykoly-bazhana-7a-7b-7d"/>
    <hyperlink ref="H95" r:id="rId9" tooltip="UA-2020-03-27-000375-a" display="https://e-tender.biz/tender/budivelni-roboti/UA-2020-03-27-000375-a-blahoustrij-prybudynkovyx-terytorij-vul-dekabrystiv-8-10a-12-37"/>
    <hyperlink ref="H87" r:id="rId10" tooltip="UA-2020-03-26-004760-b" display="https://e-tender.biz/tender/budivelni-roboti/UA-2020-03-26-004760-b-blahoustrij-prybudynkovyx-terytorij-prosp-mykoly-bazhana-9d-9zh-hromadskyj"/>
    <hyperlink ref="H88" r:id="rId11" tooltip="UA-2020-03-26-004803-b" display="https://e-tender.biz/tender/budivelni-roboti/UA-2020-03-26-004803-b-blahoustrij-prybudynkovyx-terytorij-prosp-mykoly-bazhana-9a-9b-hromadskyj"/>
    <hyperlink ref="H85" r:id="rId12" tooltip="UA-2020-03-26-004646-b" display="https://e-tender.biz/tender/budivelni-roboti/UA-2020-03-26-004646-b-blahoustrij-prybudynkovyx-terytorij-vul-dekabrystiv-5-5a-5b-hromadskyj"/>
    <hyperlink ref="H84" r:id="rId13" tooltip="UA-2020-03-26-004552-b" display="https://e-tender.biz/tender/budivelni-roboti/UA-2020-03-26-004552-b-blahoustrij-prybudynkovyx-terytorij-vul-dekabrystiv-9-9a-hromadskyj"/>
    <hyperlink ref="H97" r:id="rId14" tooltip="UA-2020-03-27-000437-a" display="https://e-tender.biz/tender/muzichni-sportivni-tovari-igrashki/UA-2020-03-27-000437-a-dytyachyj-majdanchyk-na-xarkivskomu-shose-180-21-hromadskyj-byudzhet-1324"/>
  </hyperlinks>
  <pageMargins left="0.43307086614173229" right="0.43307086614173229" top="0.74803149606299213" bottom="0.74803149606299213" header="0.31496062992125984" footer="0.31496062992125984"/>
  <pageSetup paperSize="9" scale="35" fitToHeight="0" orientation="landscape"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Марченко Денис Юрійович</cp:lastModifiedBy>
  <cp:lastPrinted>2020-08-06T11:21:41Z</cp:lastPrinted>
  <dcterms:created xsi:type="dcterms:W3CDTF">2018-05-21T07:53:57Z</dcterms:created>
  <dcterms:modified xsi:type="dcterms:W3CDTF">2020-08-10T06:33:23Z</dcterms:modified>
</cp:coreProperties>
</file>