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fin12\Desktop\2020 ГРОМАДСЬКИЙ БЮДЖЕТ\Контроль  № 4324 Поворознику\"/>
    </mc:Choice>
  </mc:AlternateContent>
  <bookViews>
    <workbookView xWindow="0" yWindow="0" windowWidth="28800" windowHeight="11235"/>
  </bookViews>
  <sheets>
    <sheet name="2020" sheetId="13" r:id="rId1"/>
  </sheets>
  <externalReferences>
    <externalReference r:id="rId2"/>
  </externalReferences>
  <definedNames>
    <definedName name="_xlnm._FilterDatabase" localSheetId="0" hidden="1">'2020'!$D$9:$D$120</definedName>
    <definedName name="_xlnm.Print_Area" localSheetId="0">'2020'!$B$1:$J$120</definedName>
  </definedNames>
  <calcPr calcId="152511"/>
</workbook>
</file>

<file path=xl/calcChain.xml><?xml version="1.0" encoding="utf-8"?>
<calcChain xmlns="http://schemas.openxmlformats.org/spreadsheetml/2006/main">
  <c r="C21" i="13" l="1"/>
  <c r="H80" i="13" l="1"/>
  <c r="H103" i="13" l="1"/>
  <c r="C74" i="13" l="1"/>
  <c r="C46" i="13"/>
  <c r="C24" i="13"/>
  <c r="C20" i="13"/>
  <c r="C15" i="13"/>
  <c r="H107" i="13" l="1"/>
  <c r="H112" i="13"/>
  <c r="H115" i="13"/>
  <c r="H117" i="13"/>
  <c r="H98" i="13" l="1"/>
  <c r="H120" i="13" s="1"/>
  <c r="I120" i="13" l="1"/>
  <c r="F119" i="13" l="1"/>
  <c r="F117" i="13"/>
  <c r="F115" i="13"/>
  <c r="F112" i="13"/>
  <c r="F107" i="13"/>
  <c r="F103" i="13"/>
  <c r="F98" i="13"/>
  <c r="F80" i="13" l="1"/>
  <c r="F120" i="13" s="1"/>
</calcChain>
</file>

<file path=xl/sharedStrings.xml><?xml version="1.0" encoding="utf-8"?>
<sst xmlns="http://schemas.openxmlformats.org/spreadsheetml/2006/main" count="560" uniqueCount="336">
  <si>
    <t>№ з/п</t>
  </si>
  <si>
    <t>Освоєно</t>
  </si>
  <si>
    <t>%</t>
  </si>
  <si>
    <t>Проблемні питання</t>
  </si>
  <si>
    <t>Всього:</t>
  </si>
  <si>
    <t>Інформація</t>
  </si>
  <si>
    <t>Х</t>
  </si>
  <si>
    <t>Наявність договору на виконання робіт (закупівлі товарів, послуг)     (дата)</t>
  </si>
  <si>
    <t>Сума проєкту  (тис. грн)</t>
  </si>
  <si>
    <t>Стан реалізації проєкту</t>
  </si>
  <si>
    <t xml:space="preserve">про реалізацію проєктів громадського бюджету м.Києва у 2020 році </t>
  </si>
  <si>
    <t>Реалізовані етапи проєкту</t>
  </si>
  <si>
    <t>Головний розпорядник бюджетних коштів - Дарницька районна в місті Києві державна адміністрація</t>
  </si>
  <si>
    <t>Разом по району:</t>
  </si>
  <si>
    <t>Управління освіти Дарницької районної в місті Києві державної адміністрації. Списовська Євгенія Іванівна 562 64 54</t>
  </si>
  <si>
    <t>Управління освіти Дарницької районної в місті Києві державної адміністрації. Списовська Євгенія Іванівна 562 64 65</t>
  </si>
  <si>
    <t>Відділ культури Дарницької районної в місті Києві державної адміністрації. Мельничук Наталія Юріївна 565 19 99</t>
  </si>
  <si>
    <t>Управління капітального будівництва Дарницької районної в місті Києві державної адміністрації. Корбецький Мирослав Богданович 564 90 93</t>
  </si>
  <si>
    <t>Комунальне підприємство по утриманню зелених насаджень Дарницького району м.Києва". Філінська Людмила Дмитрівна             566 00 03</t>
  </si>
  <si>
    <t>Центр по роботі з дітьми та молоддю за місцем проживання Дарницького району міста Києва. Жмуйда Катерина Сергіївна 573 86 13</t>
  </si>
  <si>
    <t xml:space="preserve">Комунальне підприємство "Керуюча компанія з обслуговування житлового фонду Дарницького району м. Києва. Солодуха Андрій Миколайович 563 38 38 </t>
  </si>
  <si>
    <t>тис.грн</t>
  </si>
  <si>
    <t>Проєкт  (№, назва, адреса реалізації, Команда)</t>
  </si>
  <si>
    <t xml:space="preserve">Відділ молоді та спорту Дарницької районної в місті Києві державної адміністрації. Мельниченко Марина Василівна 565 21 83 </t>
  </si>
  <si>
    <t>Проведено обстеження території, складання дефектного акту</t>
  </si>
  <si>
    <t>Замовник проєкту та відповідальна особа від нього (ПІП, телефон)</t>
  </si>
  <si>
    <t>Готуються документи на проведення процедури закупівель</t>
  </si>
  <si>
    <t>Відділ культури Дарницької районної в місті Києві державної адміністрації. Мельничук Наталія Юріївна  565 19 99</t>
  </si>
  <si>
    <t xml:space="preserve">                  </t>
  </si>
  <si>
    <t>Договір № 117 від 12.02.2020 - 119714,84 грн.   ТОВ "Дио Спорт"</t>
  </si>
  <si>
    <t>Договір № 52 від 02.04.2020 - ТОВ "Лайтек Трейдінг" (код 41091141)</t>
  </si>
  <si>
    <t>Договір № 48 від 30.03.2020 з ФОП Сафонов В.Б.</t>
  </si>
  <si>
    <t>Договір № 51 від 02.04.2020. ТОВ "Лайтек Трейдінг" (код 41091141)</t>
  </si>
  <si>
    <t xml:space="preserve">Договір № 464 від 30.04.2020 - 323085,90 грн.  ПП "АМАРАНТ"                                                    </t>
  </si>
  <si>
    <t>Договір № 214 от 02.03.2020 - 284053,00 грн ТОВ "БГ "Єнерготехсервіс"</t>
  </si>
  <si>
    <t xml:space="preserve">Договір № 385 від 14.04.2020 (12000,00 грн). ТОВ "Фортекс"                          </t>
  </si>
  <si>
    <t xml:space="preserve">Договір № 471 від 30.04.2020 (411726,93 грн). ТОВ "УКР ЛЕГО БУД" </t>
  </si>
  <si>
    <t xml:space="preserve">Договір № 393 від 15.04.2020 (345462,85 грн). ТОВ "БУДПЛАЦ"                      </t>
  </si>
  <si>
    <t>Договір № 26 від 02.04.2020 ПП СОЛО. Договір № 27 від 02.04.2020 ПП СОЛО. Договір № 24 від 02.04.2020 ПП СОЛО. Договір № 22 від 02.04.2020 ПП СОЛО. Договір № 19 від 02.04.2020 ТОВ АСАП-ПРО</t>
  </si>
  <si>
    <t xml:space="preserve">Договір № 15 від 02.04.2020 ФОП Мокряк К.О. Договір № 14 від 02.04.2020 ФОП Корж М.С. Договір № 12 від 02.04.2020 ФОП Онищенко В.Г. Договір № 18 від 02.04.2020 ФОП Онищенко В.Г. Договір № 11 від 02.04.2020 ФОП Паламарчук В.М. </t>
  </si>
  <si>
    <t xml:space="preserve">Договір № 17 від 02.04.2020 ТОВ "Епіцентр". Договір № 10 від 02.04.2020 Мебельна фабрика "Престиж". Договір № 21 від 02.04.2020 ТОВ  АСАП-ПРО. Договір № 20 від 02.04.2020 ТОВ АСАП-ПРО.                                                                                                                                                                                   </t>
  </si>
  <si>
    <t xml:space="preserve">Договір № 16 від 02.04.2020 ФОП Гапунік Г.В..  Договір № 15 від 02.04.2020 ФОП Мокряк К.О.. Договір № 10 від 02.04.2020 Мебельна фабрика "Престиж". Договір  № 23 від 02.04.2020 ФОП Маслюк Ю.Л.. Договір № 25 від 02.04.2020 ФОП Федотова К.В. Отриманий товар. Договір №28 від 25.04.2020 ТОВ АРТ-ПРОМ Столи. Шафи в виробництві.                                                                                                                                                          </t>
  </si>
  <si>
    <t>Договір підряду № 102 від 14.04.2020 (129,09 грн) ТОВ "ІБК ПЛЮС"</t>
  </si>
  <si>
    <t>Договір підряду ФОП Лісін А.І. №201 від 20.05.2020 (96,08 грн)</t>
  </si>
  <si>
    <t>Договір підряду №232 від 20.05.2020  ФОП Махаммедов Ж.К. (68,89 грн)</t>
  </si>
  <si>
    <t>Договір підряду №240 від 20.05.2020 ФОП Махаммедов Ж.К. (68,85 грн)</t>
  </si>
  <si>
    <t>Договір підряду № 237 від 20.05.2020 ФОП Махаммедов Ж.К. (68,81грн)</t>
  </si>
  <si>
    <t>Договір підряду №239 від 20.05.2020 ФОП Махаммедов Ж.К. (68,89 грн)</t>
  </si>
  <si>
    <t>Договір підряду №231 від 20.05.2020 ФОП Махаммедов Ж.К. (68,72 грн)</t>
  </si>
  <si>
    <t>Договір підряду №234 від 20.05.2020 ФОП Махаммедов Ж.К. (68,72 грн)</t>
  </si>
  <si>
    <t>Договір підряду № 230 від 20.05.2020  ФОП Махаммедов Ж.К. (68,89 грн)</t>
  </si>
  <si>
    <t>Договір підряду № 229  від 20.05.2020 ФОП Махаммедов Ж.К. (68,72 грн)</t>
  </si>
  <si>
    <t>Договір підряду № 233 від 20.05.2020 ФОП Махаммедов Ж.К. (68,89 грн)</t>
  </si>
  <si>
    <t>Договір підряду № 229 від 20.05.2020 ФОП Махаммедов Ж.К. (68,72 грн)</t>
  </si>
  <si>
    <t>Договір підряду № 235 від 20.02.2020 ФОП Махаммедов Ж.К. (68,89 грн)</t>
  </si>
  <si>
    <t>Договір підряду № 238 від 20.05.2020 ФОП Махаммедов Ж.К. (68,72 грн)</t>
  </si>
  <si>
    <t>Договір підряду№ 236 від 20.05.2020 ФОП Махаммедов Ж.К. (263,30 грн)</t>
  </si>
  <si>
    <t>1.Рама багет - процедура закупівлі UA-2020-03-10-001226-b відбулася. Договір підписано. Обладнання закуплено; 2.Електричний обігрівач - договір  підписано, обігрівач придбано; 3.Двері вхідні - закупівля відбулася UA-2020-03-10-001187-b, договір підписано, обладнання закуплено</t>
  </si>
  <si>
    <t>Договір №504 від 18.05.2020  (6 526,00 грн)- частини та приладдя до музичних інструментів. ПП Соло. Договір №545 від 27.05.2020 (5 734,00 грн) мережеве обладнання. ПП Соло</t>
  </si>
  <si>
    <t>Договір № 579 від 01.06.2020 (858,00 грн) -мережеве обладнання. ПП Соло. Договір № 612 від 01.06.2020  (938,00 грн) - стійка під колонку. ПП Соло</t>
  </si>
  <si>
    <t>Договір  № 328 від 30.03.2020 (959 866,33 грн). Підрядник - ТОВ "АВО СПОРТ"</t>
  </si>
  <si>
    <t>_</t>
  </si>
  <si>
    <t>Договір № 215 от 02.03.2020 (388593,00 грн). Підрядник - ТОВ "БГ "Єнерготехсервіс"</t>
  </si>
  <si>
    <t>Договір  № 224 від 02.03.2020 (90026,00 грн).  ФОП Буканова О. В.  Договір № 164 від 20.02.2020 - (9973,90 грн). Постачальник ФОП Мальований О.П.</t>
  </si>
  <si>
    <t>Договір № 486 від 18.05.2020 (39 749,00 грн) - цифрове піаніно, синтезатор. ПП Соло</t>
  </si>
  <si>
    <t>Договір № 384 від 14.04.2020 (8598,00 грн) - принтер БФП. ТОВ "Фортекс"</t>
  </si>
  <si>
    <t>Роботи виконано</t>
  </si>
  <si>
    <t>ПРОЄКТ РЕАЛІЗОВАНО</t>
  </si>
  <si>
    <t>Договір № 18/04-Е від 01.04.2020 ТОВ "Дитячі та спортивні майданчики"</t>
  </si>
  <si>
    <t>Договір № 57 від 22.04.2020 - ТОВ "КЕРС" (код 38321855);                  Договір №04-03/20 від 01.04.2020 - ФОП Бондар Я.А. (код 3089719005);                 Договір №53 від 03.04.2020 - ТОВ "НІКОЛЬ" (код 20148124)</t>
  </si>
  <si>
    <r>
      <rPr>
        <b/>
        <sz val="24"/>
        <color rgb="FF000000"/>
        <rFont val="Times New Roman"/>
        <family val="1"/>
        <charset val="204"/>
      </rPr>
      <t>№ 116</t>
    </r>
    <r>
      <rPr>
        <sz val="24"/>
        <color rgb="FF000000"/>
        <rFont val="Times New Roman"/>
        <family val="1"/>
        <charset val="204"/>
      </rPr>
      <t xml:space="preserve"> ВЗАЄМОДІЯ "Поліпшення умов Художньої школи №11, вул. Ю. Пасхаліна, 15а. Ярмоленко Юлія Олександрівна</t>
    </r>
  </si>
  <si>
    <r>
      <rPr>
        <b/>
        <sz val="24"/>
        <color rgb="FF000000"/>
        <rFont val="Times New Roman"/>
        <family val="1"/>
        <charset val="204"/>
      </rPr>
      <t>№ 172</t>
    </r>
    <r>
      <rPr>
        <sz val="24"/>
        <color rgb="FF000000"/>
        <rFont val="Times New Roman"/>
        <family val="1"/>
        <charset val="204"/>
      </rPr>
      <t xml:space="preserve"> Взаємодія: "Створення медіастудії в Центрі технічної творчості Ю. Пасхаліна, 15", вул. Ю. Пасхаліна, 15. Ярмоленко Юлія Олександрівна</t>
    </r>
  </si>
  <si>
    <r>
      <rPr>
        <b/>
        <sz val="24"/>
        <color rgb="FF000000"/>
        <rFont val="Times New Roman"/>
        <family val="1"/>
        <charset val="204"/>
      </rPr>
      <t>№ 173</t>
    </r>
    <r>
      <rPr>
        <sz val="24"/>
        <color rgb="FF000000"/>
        <rFont val="Times New Roman"/>
        <family val="1"/>
        <charset val="204"/>
      </rPr>
      <t xml:space="preserve"> Взаємодія: "Створення лабораторії "Розумний простір" Ю. Пасхаліна, 15", вул. Пасхаліна, 15. Ярмоленко Юлія Олександрівна</t>
    </r>
  </si>
  <si>
    <r>
      <rPr>
        <b/>
        <sz val="24"/>
        <color rgb="FF000000"/>
        <rFont val="Times New Roman"/>
        <family val="1"/>
        <charset val="204"/>
      </rPr>
      <t>№ 214</t>
    </r>
    <r>
      <rPr>
        <sz val="24"/>
        <color rgb="FF000000"/>
        <rFont val="Times New Roman"/>
        <family val="1"/>
        <charset val="204"/>
      </rPr>
      <t xml:space="preserve"> «Придбання музичного обладнання для Школи № 217», пров. Поліський, 9. Тихий Роман Іванович</t>
    </r>
  </si>
  <si>
    <r>
      <rPr>
        <b/>
        <sz val="24"/>
        <color rgb="FF000000"/>
        <rFont val="Times New Roman"/>
        <family val="1"/>
        <charset val="204"/>
      </rPr>
      <t>№ 223</t>
    </r>
    <r>
      <rPr>
        <sz val="24"/>
        <color rgb="FF000000"/>
        <rFont val="Times New Roman"/>
        <family val="1"/>
        <charset val="204"/>
      </rPr>
      <t xml:space="preserve"> Спортивно- розвиваючий комплекс на території ДНЗ №696, вул. Бажана, 9 е. Кізленко Марія Андріївна</t>
    </r>
  </si>
  <si>
    <r>
      <rPr>
        <b/>
        <sz val="24"/>
        <color rgb="FF000000"/>
        <rFont val="Times New Roman"/>
        <family val="1"/>
        <charset val="204"/>
      </rPr>
      <t xml:space="preserve">№ 230 </t>
    </r>
    <r>
      <rPr>
        <sz val="24"/>
        <color rgb="FF000000"/>
        <rFont val="Times New Roman"/>
        <family val="1"/>
        <charset val="204"/>
      </rPr>
      <t>Мультимедійне обладнання для актової зали СЗШ №291, вул. Тростянецька, 19. Плющ Катерина Сергіївна</t>
    </r>
  </si>
  <si>
    <r>
      <t xml:space="preserve">№ 233 </t>
    </r>
    <r>
      <rPr>
        <sz val="24"/>
        <color rgb="FF000000"/>
        <rFont val="Times New Roman"/>
        <family val="1"/>
        <charset val="204"/>
      </rPr>
      <t>«Придбання музичного обладнання для ШДС Пролісок», вул. Бориспільська, 51. Тихий Роман Іванович</t>
    </r>
  </si>
  <si>
    <r>
      <rPr>
        <b/>
        <sz val="24"/>
        <color rgb="FF000000"/>
        <rFont val="Times New Roman"/>
        <family val="1"/>
        <charset val="204"/>
      </rPr>
      <t>№ 239</t>
    </r>
    <r>
      <rPr>
        <sz val="24"/>
        <color rgb="FF000000"/>
        <rFont val="Times New Roman"/>
        <family val="1"/>
        <charset val="204"/>
      </rPr>
      <t xml:space="preserve"> Модернізація актової зали школи № 111, вул. Здолбунівська, 7б. Степаненко Юлія Валеріївна</t>
    </r>
  </si>
  <si>
    <r>
      <rPr>
        <b/>
        <sz val="24"/>
        <color rgb="FF000000"/>
        <rFont val="Times New Roman"/>
        <family val="1"/>
        <charset val="204"/>
      </rPr>
      <t>№ 251</t>
    </r>
    <r>
      <rPr>
        <sz val="24"/>
        <color rgb="FF000000"/>
        <rFont val="Times New Roman"/>
        <family val="1"/>
        <charset val="204"/>
      </rPr>
      <t xml:space="preserve"> Модернізація медично-оздоровчого комплексу в ДНЗ № 367, вул. Санаторна, 5а. Плющ Катерина Сергіївна</t>
    </r>
  </si>
  <si>
    <r>
      <rPr>
        <b/>
        <sz val="24"/>
        <color rgb="FF000000"/>
        <rFont val="Times New Roman"/>
        <family val="1"/>
        <charset val="204"/>
      </rPr>
      <t>№ 263</t>
    </r>
    <r>
      <rPr>
        <sz val="24"/>
        <color rgb="FF000000"/>
        <rFont val="Times New Roman"/>
        <family val="1"/>
        <charset val="204"/>
      </rPr>
      <t xml:space="preserve"> Безпечне покриття та оснащення спортивного майданчика у ДНЗ № 634, вул. Руднєва, 63. Плющ Катерина Сергіївна</t>
    </r>
  </si>
  <si>
    <r>
      <rPr>
        <b/>
        <sz val="24"/>
        <color rgb="FF000000"/>
        <rFont val="Times New Roman"/>
        <family val="1"/>
        <charset val="204"/>
      </rPr>
      <t>№ 291</t>
    </r>
    <r>
      <rPr>
        <sz val="24"/>
        <color rgb="FF000000"/>
        <rFont val="Times New Roman"/>
        <family val="1"/>
        <charset val="204"/>
      </rPr>
      <t xml:space="preserve"> Встановлення ігрових елементів на дитячих майданчиках  у ДНЗ №99, пров. Поліський, 5/1. Тихий Роман Іванович </t>
    </r>
  </si>
  <si>
    <r>
      <rPr>
        <b/>
        <sz val="24"/>
        <color rgb="FF000000"/>
        <rFont val="Times New Roman"/>
        <family val="1"/>
        <charset val="204"/>
      </rPr>
      <t>№ 386</t>
    </r>
    <r>
      <rPr>
        <sz val="24"/>
        <color rgb="FF000000"/>
        <rFont val="Times New Roman"/>
        <family val="1"/>
        <charset val="204"/>
      </rPr>
      <t xml:space="preserve"> Проекційне обладнання в ДНЗ №678, вул. Волго-Донська, 77. Тихий Роман Іванович</t>
    </r>
  </si>
  <si>
    <r>
      <rPr>
        <b/>
        <sz val="24"/>
        <color rgb="FF000000"/>
        <rFont val="Times New Roman"/>
        <family val="1"/>
        <charset val="204"/>
      </rPr>
      <t>№ 452</t>
    </r>
    <r>
      <rPr>
        <sz val="24"/>
        <color rgb="FF000000"/>
        <rFont val="Times New Roman"/>
        <family val="1"/>
        <charset val="204"/>
      </rPr>
      <t xml:space="preserve"> Шкільна ліга - спортивний комплекс Вирлиця, вул. Вербицькго, 28г. Кізленко Марія Андріївна</t>
    </r>
  </si>
  <si>
    <r>
      <rPr>
        <b/>
        <sz val="24"/>
        <color rgb="FF000000"/>
        <rFont val="Times New Roman"/>
        <family val="1"/>
        <charset val="204"/>
      </rPr>
      <t>№ 458</t>
    </r>
    <r>
      <rPr>
        <sz val="24"/>
        <color rgb="FF000000"/>
        <rFont val="Times New Roman"/>
        <family val="1"/>
        <charset val="204"/>
      </rPr>
      <t xml:space="preserve"> ВЗАЄМОДІЯ: «Придбання музичного обладнання для ДНЗ № 5», вул. Срібнокільська, 4а. Ярмоленко Юлія Олександрівна</t>
    </r>
  </si>
  <si>
    <r>
      <rPr>
        <b/>
        <sz val="24"/>
        <color rgb="FF000000"/>
        <rFont val="Times New Roman"/>
        <family val="1"/>
        <charset val="204"/>
      </rPr>
      <t>№ 460</t>
    </r>
    <r>
      <rPr>
        <sz val="24"/>
        <color rgb="FF000000"/>
        <rFont val="Times New Roman"/>
        <family val="1"/>
        <charset val="204"/>
      </rPr>
      <t xml:space="preserve"> ВЗАЄМОДІЯ:  Придбання музичного обладнання для ДНЗ № 6, вул. Л.Руденко, 8а. Ярмоленко Юлія Олександрівна</t>
    </r>
  </si>
  <si>
    <r>
      <rPr>
        <b/>
        <sz val="24"/>
        <color rgb="FF000000"/>
        <rFont val="Times New Roman"/>
        <family val="1"/>
        <charset val="204"/>
      </rPr>
      <t>№ 463</t>
    </r>
    <r>
      <rPr>
        <sz val="24"/>
        <color rgb="FF000000"/>
        <rFont val="Times New Roman"/>
        <family val="1"/>
        <charset val="204"/>
      </rPr>
      <t xml:space="preserve"> ВЗАЄМОДІЯ: «Придбання музичного обладнання для ДНЗ № 21», вул. Б.Гмирі, 2 г. Ярмоленко Юлія Олександрівна</t>
    </r>
  </si>
  <si>
    <r>
      <rPr>
        <b/>
        <sz val="24"/>
        <color rgb="FF000000"/>
        <rFont val="Times New Roman"/>
        <family val="1"/>
        <charset val="204"/>
      </rPr>
      <t>№ 470</t>
    </r>
    <r>
      <rPr>
        <sz val="24"/>
        <color rgb="FF000000"/>
        <rFont val="Times New Roman"/>
        <family val="1"/>
        <charset val="204"/>
      </rPr>
      <t xml:space="preserve"> ВЗАЄМОДІЯ: «Придбання музичного обладнання для ДНЗ № 89», вул. Княжий затон, 17 г. Ярмоленко Юлія Олександрівна</t>
    </r>
  </si>
  <si>
    <r>
      <rPr>
        <b/>
        <sz val="24"/>
        <color rgb="FF000000"/>
        <rFont val="Times New Roman"/>
        <family val="1"/>
        <charset val="204"/>
      </rPr>
      <t>№ 474</t>
    </r>
    <r>
      <rPr>
        <sz val="24"/>
        <color rgb="FF000000"/>
        <rFont val="Times New Roman"/>
        <family val="1"/>
        <charset val="204"/>
      </rPr>
      <t xml:space="preserve"> ВЗАЄМОДІЯ: «Придбання музичного обладнання для ДНЗ № 126», вул. М.Бажана, 6б. Ярмоленко Юлія Олександрівна</t>
    </r>
  </si>
  <si>
    <r>
      <rPr>
        <b/>
        <sz val="24"/>
        <color rgb="FF000000"/>
        <rFont val="Times New Roman"/>
        <family val="1"/>
        <charset val="204"/>
      </rPr>
      <t>№ 475</t>
    </r>
    <r>
      <rPr>
        <sz val="24"/>
        <color rgb="FF000000"/>
        <rFont val="Times New Roman"/>
        <family val="1"/>
        <charset val="204"/>
      </rPr>
      <t xml:space="preserve"> ВЗАЄМОДІЯ: «Придбання музичного обладнання для ДНЗ № 132», вул. Б. Гмирі, 3 а. Ярмоленко Юлія Олександрівна</t>
    </r>
  </si>
  <si>
    <r>
      <rPr>
        <b/>
        <sz val="24"/>
        <color rgb="FF000000"/>
        <rFont val="Times New Roman"/>
        <family val="1"/>
        <charset val="204"/>
      </rPr>
      <t>№ 476</t>
    </r>
    <r>
      <rPr>
        <sz val="24"/>
        <color rgb="FF000000"/>
        <rFont val="Times New Roman"/>
        <family val="1"/>
        <charset val="204"/>
      </rPr>
      <t xml:space="preserve"> ВЗАЄМОДІЯ: «Придбання музичного обладнання для ДНЗ № 133», вул. Харківське шосе, 55б. Ярмоленко Юлія Олександрівна</t>
    </r>
  </si>
  <si>
    <r>
      <rPr>
        <b/>
        <sz val="24"/>
        <color rgb="FF000000"/>
        <rFont val="Times New Roman"/>
        <family val="1"/>
        <charset val="204"/>
      </rPr>
      <t xml:space="preserve">№ 480 </t>
    </r>
    <r>
      <rPr>
        <sz val="24"/>
        <color rgb="FF000000"/>
        <rFont val="Times New Roman"/>
        <family val="1"/>
        <charset val="204"/>
      </rPr>
      <t>ВЗАЄМОДІЯ: «Придбання музичного обладнання для ДНЗ № 149», вул. Вишняківська, 12 б. Ярмоленко Юлія Олександрівна</t>
    </r>
  </si>
  <si>
    <r>
      <rPr>
        <b/>
        <sz val="24"/>
        <color rgb="FF000000"/>
        <rFont val="Times New Roman"/>
        <family val="1"/>
        <charset val="204"/>
      </rPr>
      <t>№ 483</t>
    </r>
    <r>
      <rPr>
        <sz val="24"/>
        <color rgb="FF000000"/>
        <rFont val="Times New Roman"/>
        <family val="1"/>
        <charset val="204"/>
      </rPr>
      <t xml:space="preserve"> ВЗАЄМОДІЯ: «Придбання музичного обладнання для ДНЗ № 201», вул. А.Ахматової, 2 б. Ярмоленко Юлія Олександрівна</t>
    </r>
  </si>
  <si>
    <r>
      <rPr>
        <b/>
        <sz val="24"/>
        <color rgb="FF000000"/>
        <rFont val="Times New Roman"/>
        <family val="1"/>
        <charset val="204"/>
      </rPr>
      <t>№ 484</t>
    </r>
    <r>
      <rPr>
        <sz val="24"/>
        <color rgb="FF000000"/>
        <rFont val="Times New Roman"/>
        <family val="1"/>
        <charset val="204"/>
      </rPr>
      <t xml:space="preserve"> ВЗАЄМОДІЯ: «Придбання музичного обладнання для ДНЗ № 210», вул. Срібнокільська, 14Б. Ярмоленко Юлія Олександрівна</t>
    </r>
  </si>
  <si>
    <r>
      <rPr>
        <b/>
        <sz val="24"/>
        <color rgb="FF000000"/>
        <rFont val="Times New Roman"/>
        <family val="1"/>
        <charset val="204"/>
      </rPr>
      <t>№ 488</t>
    </r>
    <r>
      <rPr>
        <sz val="24"/>
        <color rgb="FF000000"/>
        <rFont val="Times New Roman"/>
        <family val="1"/>
        <charset val="204"/>
      </rPr>
      <t xml:space="preserve"> ВЗАЄМОДІЯ: «МУЛЬТИМЕДІЙНИЙ  КОМПЛЕКС в ДНЗ № 248», вул. Тростянецька, 8а. Ярмоленко Юлія Олександрівна</t>
    </r>
  </si>
  <si>
    <r>
      <rPr>
        <b/>
        <sz val="24"/>
        <color rgb="FF000000"/>
        <rFont val="Times New Roman"/>
        <family val="1"/>
        <charset val="204"/>
      </rPr>
      <t>№ 491</t>
    </r>
    <r>
      <rPr>
        <sz val="24"/>
        <color rgb="FF000000"/>
        <rFont val="Times New Roman"/>
        <family val="1"/>
        <charset val="204"/>
      </rPr>
      <t xml:space="preserve"> ВЗАЄМОДІЯ: «Придбання музичного обладнання для ДНЗ № 275», вул. Ялтинська, 10/14. Ярмоленко Юлія Олександрівна</t>
    </r>
  </si>
  <si>
    <r>
      <rPr>
        <b/>
        <sz val="24"/>
        <color rgb="FF000000"/>
        <rFont val="Times New Roman"/>
        <family val="1"/>
        <charset val="204"/>
      </rPr>
      <t>№ 493</t>
    </r>
    <r>
      <rPr>
        <sz val="24"/>
        <color rgb="FF000000"/>
        <rFont val="Times New Roman"/>
        <family val="1"/>
        <charset val="204"/>
      </rPr>
      <t xml:space="preserve"> ВЗАЄМОДІЯ: «Придбання музичного обладнання для ДНЗ № 314», вул. Драгоманова, 25а. Ярмоленко Юлія Олександрівна</t>
    </r>
  </si>
  <si>
    <r>
      <rPr>
        <b/>
        <sz val="24"/>
        <color rgb="FF000000"/>
        <rFont val="Times New Roman"/>
        <family val="1"/>
        <charset val="204"/>
      </rPr>
      <t>№ 496</t>
    </r>
    <r>
      <rPr>
        <sz val="24"/>
        <color rgb="FF000000"/>
        <rFont val="Times New Roman"/>
        <family val="1"/>
        <charset val="204"/>
      </rPr>
      <t xml:space="preserve"> ВЗАЄМОДІЯ: «Придбання музичного обладнання для ДНЗ № 370», вул. С. Русової, 1В. Ярмоленко Юлія Олександрівна</t>
    </r>
  </si>
  <si>
    <r>
      <rPr>
        <b/>
        <sz val="24"/>
        <color rgb="FF000000"/>
        <rFont val="Times New Roman"/>
        <family val="1"/>
        <charset val="204"/>
      </rPr>
      <t>№ 500</t>
    </r>
    <r>
      <rPr>
        <sz val="24"/>
        <color rgb="FF000000"/>
        <rFont val="Times New Roman"/>
        <family val="1"/>
        <charset val="204"/>
      </rPr>
      <t xml:space="preserve"> ВЗАЄМОДІЯ: «Придбання музичного обладнання для ДНЗ № 500 Абетка», вул. О. Мішуги, 3б. Ярмоленко Юлія Олександрівна</t>
    </r>
  </si>
  <si>
    <r>
      <rPr>
        <b/>
        <sz val="24"/>
        <color rgb="FF000000"/>
        <rFont val="Times New Roman"/>
        <family val="1"/>
        <charset val="204"/>
      </rPr>
      <t>№ 501</t>
    </r>
    <r>
      <rPr>
        <sz val="24"/>
        <color rgb="FF000000"/>
        <rFont val="Times New Roman"/>
        <family val="1"/>
        <charset val="204"/>
      </rPr>
      <t xml:space="preserve"> ВЗАЄМОДІЯ: «Придбання музичного обладнання для ДНЗ № 550», вул. П.Григоренко, 20 б. Ярмоленко Юлія Олександрівна</t>
    </r>
  </si>
  <si>
    <r>
      <rPr>
        <b/>
        <sz val="24"/>
        <color rgb="FF000000"/>
        <rFont val="Times New Roman"/>
        <family val="1"/>
        <charset val="204"/>
      </rPr>
      <t>№ 520</t>
    </r>
    <r>
      <rPr>
        <sz val="24"/>
        <color rgb="FF000000"/>
        <rFont val="Times New Roman"/>
        <family val="1"/>
        <charset val="204"/>
      </rPr>
      <t xml:space="preserve"> ВЗАЄМОДІЯ: «Придбання музичного обладнання для ДНЗ № 696», вул. М.Бажана, 9е. Ярмоленко Юлія Олександрівна</t>
    </r>
  </si>
  <si>
    <r>
      <rPr>
        <b/>
        <sz val="24"/>
        <color rgb="FF000000"/>
        <rFont val="Times New Roman"/>
        <family val="1"/>
        <charset val="204"/>
      </rPr>
      <t>№ 522</t>
    </r>
    <r>
      <rPr>
        <sz val="24"/>
        <color rgb="FF000000"/>
        <rFont val="Times New Roman"/>
        <family val="1"/>
        <charset val="204"/>
      </rPr>
      <t xml:space="preserve"> ВЗАЄМОДІЯ: «Придбання музичного обладнання для ДНЗ № 787», вул. Сімферопольська, 6. Ярмоленко Юлія Олександрівна</t>
    </r>
  </si>
  <si>
    <r>
      <rPr>
        <b/>
        <sz val="24"/>
        <color rgb="FF000000"/>
        <rFont val="Times New Roman"/>
        <family val="1"/>
        <charset val="204"/>
      </rPr>
      <t>№ 523</t>
    </r>
    <r>
      <rPr>
        <sz val="24"/>
        <color rgb="FF000000"/>
        <rFont val="Times New Roman"/>
        <family val="1"/>
        <charset val="204"/>
      </rPr>
      <t xml:space="preserve"> ВЗАЄМОДІЯ: «Придбання музичного обладнання для ДНЗ № 790», вул. Леніна, 20. Ярмоленко Юлія Олександрівна</t>
    </r>
  </si>
  <si>
    <r>
      <rPr>
        <b/>
        <sz val="24"/>
        <color rgb="FF000000"/>
        <rFont val="Times New Roman"/>
        <family val="1"/>
        <charset val="204"/>
      </rPr>
      <t>№ 528</t>
    </r>
    <r>
      <rPr>
        <sz val="24"/>
        <color rgb="FF000000"/>
        <rFont val="Times New Roman"/>
        <family val="1"/>
        <charset val="204"/>
      </rPr>
      <t xml:space="preserve"> ВЗАЄМОДІЯ: «Придбання музичного обладнання для ДНЗ № 792», вул. Є.Харченка, 49А. Ярмоленко Юлія Олександрівна</t>
    </r>
  </si>
  <si>
    <r>
      <rPr>
        <b/>
        <sz val="24"/>
        <color rgb="FF000000"/>
        <rFont val="Times New Roman"/>
        <family val="1"/>
        <charset val="204"/>
      </rPr>
      <t>№ 530</t>
    </r>
    <r>
      <rPr>
        <sz val="24"/>
        <color rgb="FF000000"/>
        <rFont val="Times New Roman"/>
        <family val="1"/>
        <charset val="204"/>
      </rPr>
      <t xml:space="preserve"> ВЗАЄМОДІЯ: «Придбання музичного обладнання для ДНЗ № 805», вул. Славгородська, 12. Ярмоленко Юлія Олександрівна</t>
    </r>
  </si>
  <si>
    <r>
      <rPr>
        <b/>
        <sz val="24"/>
        <color rgb="FF000000"/>
        <rFont val="Times New Roman"/>
        <family val="1"/>
        <charset val="204"/>
      </rPr>
      <t>№ 557</t>
    </r>
    <r>
      <rPr>
        <sz val="24"/>
        <color rgb="FF000000"/>
        <rFont val="Times New Roman"/>
        <family val="1"/>
        <charset val="204"/>
      </rPr>
      <t xml:space="preserve"> ВЗАЄМОДІЯ: Капітальний ремонт пральні в ДНЗ № 256, вул. Заслонова, 10. Ярмоленко Юлія Олександрівна</t>
    </r>
  </si>
  <si>
    <r>
      <rPr>
        <b/>
        <sz val="24"/>
        <color rgb="FF000000"/>
        <rFont val="Times New Roman"/>
        <family val="1"/>
        <charset val="204"/>
      </rPr>
      <t>№ 558</t>
    </r>
    <r>
      <rPr>
        <sz val="24"/>
        <color rgb="FF000000"/>
        <rFont val="Times New Roman"/>
        <family val="1"/>
        <charset val="204"/>
      </rPr>
      <t xml:space="preserve"> ВЗАЄМОДІЯ: «Придбання Інтерактивної підлоги для ДНЗ № 256», вул. Заслонова, 10. Ярмоленко Юлія Олександрівна</t>
    </r>
  </si>
  <si>
    <r>
      <rPr>
        <b/>
        <sz val="24"/>
        <color rgb="FF000000"/>
        <rFont val="Times New Roman"/>
        <family val="1"/>
        <charset val="204"/>
      </rPr>
      <t>№ 568</t>
    </r>
    <r>
      <rPr>
        <sz val="24"/>
        <color rgb="FF000000"/>
        <rFont val="Times New Roman"/>
        <family val="1"/>
        <charset val="204"/>
      </rPr>
      <t xml:space="preserve"> ВЗАЄМОДІЯ: «Встановлення спортивного майданчика в Школі № 127», вул. Ялтинська, 13. Ярмоленко Юлія Олександрівна</t>
    </r>
  </si>
  <si>
    <r>
      <rPr>
        <b/>
        <sz val="24"/>
        <color rgb="FF000000"/>
        <rFont val="Times New Roman"/>
        <family val="1"/>
        <charset val="204"/>
      </rPr>
      <t>№ 576</t>
    </r>
    <r>
      <rPr>
        <sz val="24"/>
        <color rgb="FF000000"/>
        <rFont val="Times New Roman"/>
        <family val="1"/>
        <charset val="204"/>
      </rPr>
      <t xml:space="preserve"> ВЗАЄМОДІЯ: «Придбання музичного обладнання для Школи № 296», вул. О.Кошиця, 8. Ярмоленко Юлія Олександрівна</t>
    </r>
  </si>
  <si>
    <r>
      <rPr>
        <b/>
        <sz val="24"/>
        <color rgb="FF000000"/>
        <rFont val="Times New Roman"/>
        <family val="1"/>
        <charset val="204"/>
      </rPr>
      <t>№ 610</t>
    </r>
    <r>
      <rPr>
        <sz val="24"/>
        <color rgb="FF000000"/>
        <rFont val="Times New Roman"/>
        <family val="1"/>
        <charset val="204"/>
      </rPr>
      <t xml:space="preserve"> Гурток водного туризму "Вершина", вул. Вербицького, 4б. Корж Михайло Вікторович</t>
    </r>
  </si>
  <si>
    <r>
      <rPr>
        <b/>
        <sz val="24"/>
        <color rgb="FF000000"/>
        <rFont val="Times New Roman"/>
        <family val="1"/>
        <charset val="204"/>
      </rPr>
      <t>№ 739</t>
    </r>
    <r>
      <rPr>
        <sz val="24"/>
        <color rgb="FF000000"/>
        <rFont val="Times New Roman"/>
        <family val="1"/>
        <charset val="204"/>
      </rPr>
      <t xml:space="preserve"> ВЗАЄМОДІЯ: «Придбання музичного обладнання для Школи №  329 Логос», вул. Урлівська, 19 б. Ярмоленко Юлія Олександрівна</t>
    </r>
  </si>
  <si>
    <r>
      <rPr>
        <b/>
        <sz val="24"/>
        <color rgb="FF000000"/>
        <rFont val="Times New Roman"/>
        <family val="1"/>
        <charset val="204"/>
      </rPr>
      <t>№ 851</t>
    </r>
    <r>
      <rPr>
        <sz val="24"/>
        <color rgb="FF000000"/>
        <rFont val="Times New Roman"/>
        <family val="1"/>
        <charset val="204"/>
      </rPr>
      <t xml:space="preserve"> ВЗАЄМОДІЯ: «Придбання музичного обладнання для Ліцею «Наукова зміна», просп. П. Григоренка, 21В. Ярмоленко Юлія Олександрівна</t>
    </r>
  </si>
  <si>
    <r>
      <rPr>
        <b/>
        <sz val="24"/>
        <color rgb="FF000000"/>
        <rFont val="Times New Roman"/>
        <family val="1"/>
        <charset val="204"/>
      </rPr>
      <t>№ 859</t>
    </r>
    <r>
      <rPr>
        <sz val="24"/>
        <color rgb="FF000000"/>
        <rFont val="Times New Roman"/>
        <family val="1"/>
        <charset val="204"/>
      </rPr>
      <t xml:space="preserve"> ВЗАЄМОДІЯ: «Придбання музичного обладнання для Гімназії № 290», вул. Ревуцького, 13 а. Ярмоленко Юлія Олександрівна</t>
    </r>
  </si>
  <si>
    <r>
      <rPr>
        <b/>
        <sz val="24"/>
        <color rgb="FF000000"/>
        <rFont val="Times New Roman"/>
        <family val="1"/>
        <charset val="204"/>
      </rPr>
      <t>№ 867</t>
    </r>
    <r>
      <rPr>
        <sz val="24"/>
        <color rgb="FF000000"/>
        <rFont val="Times New Roman"/>
        <family val="1"/>
        <charset val="204"/>
      </rPr>
      <t xml:space="preserve"> ВЗАЄМОДІЯ: «Придбання музичного обладнання для Гімназії міжнародних відносин № 323», вул. О. Мішуги, 5. Ярмоленко Юлія Олександрівна </t>
    </r>
  </si>
  <si>
    <r>
      <rPr>
        <b/>
        <sz val="24"/>
        <color rgb="FF000000"/>
        <rFont val="Times New Roman"/>
        <family val="1"/>
        <charset val="204"/>
      </rPr>
      <t>№ 894</t>
    </r>
    <r>
      <rPr>
        <sz val="24"/>
        <color rgb="FF000000"/>
        <rFont val="Times New Roman"/>
        <family val="1"/>
        <charset val="204"/>
      </rPr>
      <t xml:space="preserve"> ВЗАЄМОДІЯ: «Придбання мультимедійного обладнення для Школи № 289», вул. Славгородська, 14. Ярмоленко Юлія Олександрівна</t>
    </r>
  </si>
  <si>
    <r>
      <rPr>
        <b/>
        <sz val="24"/>
        <color rgb="FF000000"/>
        <rFont val="Times New Roman"/>
        <family val="1"/>
        <charset val="204"/>
      </rPr>
      <t>№ 898</t>
    </r>
    <r>
      <rPr>
        <sz val="24"/>
        <color rgb="FF000000"/>
        <rFont val="Times New Roman"/>
        <family val="1"/>
        <charset val="204"/>
      </rPr>
      <t xml:space="preserve">  ДНЗ №774- звукове та мультимедійне обладнання, вул.Вербицького, 9 в. Шемчук Олена Григорівна</t>
    </r>
  </si>
  <si>
    <r>
      <rPr>
        <b/>
        <sz val="24"/>
        <color rgb="FF000000"/>
        <rFont val="Times New Roman"/>
        <family val="1"/>
        <charset val="204"/>
      </rPr>
      <t>№ 899</t>
    </r>
    <r>
      <rPr>
        <sz val="24"/>
        <color rgb="FF000000"/>
        <rFont val="Times New Roman"/>
        <family val="1"/>
        <charset val="204"/>
      </rPr>
      <t xml:space="preserve"> ВЗАЄМОДІЯ: «Інтерактивний дзвоник для Школи № 289», вул. Славгородська, 14. Ярмоленко Юлія Олександрівна</t>
    </r>
  </si>
  <si>
    <r>
      <rPr>
        <b/>
        <sz val="24"/>
        <color rgb="FF000000"/>
        <rFont val="Times New Roman"/>
        <family val="1"/>
        <charset val="204"/>
      </rPr>
      <t>№ 907</t>
    </r>
    <r>
      <rPr>
        <sz val="24"/>
        <color rgb="FF000000"/>
        <rFont val="Times New Roman"/>
        <family val="1"/>
        <charset val="204"/>
      </rPr>
      <t xml:space="preserve"> ДНЗ №242- звукове та мультимедійне обладнання, вул. Кошиця, 9А. Малюга Наталія Андріївна</t>
    </r>
  </si>
  <si>
    <r>
      <rPr>
        <b/>
        <sz val="24"/>
        <color rgb="FF000000"/>
        <rFont val="Times New Roman"/>
        <family val="1"/>
        <charset val="204"/>
      </rPr>
      <t>№ 1071</t>
    </r>
    <r>
      <rPr>
        <sz val="24"/>
        <color rgb="FF000000"/>
        <rFont val="Times New Roman"/>
        <family val="1"/>
        <charset val="204"/>
      </rPr>
      <t xml:space="preserve"> Комп'ютерний клас для школи № 111, вул. Здолбунівська, 7б. Бітюкова Наталія Володимирівна</t>
    </r>
  </si>
  <si>
    <r>
      <rPr>
        <b/>
        <sz val="24"/>
        <color rgb="FF000000"/>
        <rFont val="Times New Roman"/>
        <family val="1"/>
        <charset val="204"/>
      </rPr>
      <t>№ 1303</t>
    </r>
    <r>
      <rPr>
        <sz val="24"/>
        <color rgb="FF000000"/>
        <rFont val="Times New Roman"/>
        <family val="1"/>
        <charset val="204"/>
      </rPr>
      <t xml:space="preserve"> ДНЗ (ясла-садок) №240- звукове та мультимедійне обладнання, вул.Тростянецька, 8г. Голобородько Олена Анатоліївна</t>
    </r>
  </si>
  <si>
    <r>
      <rPr>
        <b/>
        <sz val="24"/>
        <color rgb="FF000000"/>
        <rFont val="Times New Roman"/>
        <family val="1"/>
        <charset val="204"/>
      </rPr>
      <t>№ 1310</t>
    </r>
    <r>
      <rPr>
        <sz val="24"/>
        <color rgb="FF000000"/>
        <rFont val="Times New Roman"/>
        <family val="1"/>
        <charset val="204"/>
      </rPr>
      <t xml:space="preserve"> «Придбання музичного обладнання для ДНЗ №779, вул.Тростянецька, 7 б. Сидорова Ірина Вікторівна</t>
    </r>
  </si>
  <si>
    <r>
      <rPr>
        <b/>
        <sz val="24"/>
        <color rgb="FF000000"/>
        <rFont val="Times New Roman"/>
        <family val="1"/>
        <charset val="204"/>
      </rPr>
      <t>№ 1390</t>
    </r>
    <r>
      <rPr>
        <sz val="24"/>
        <color rgb="FF000000"/>
        <rFont val="Times New Roman"/>
        <family val="1"/>
        <charset val="204"/>
      </rPr>
      <t xml:space="preserve"> ДНЗ №31- звукове та мультимедійне обладнання, вул. М.Драгоманова, 42 Б. Васюхно Олена Василівна</t>
    </r>
  </si>
  <si>
    <r>
      <rPr>
        <b/>
        <sz val="24"/>
        <color rgb="FF000000"/>
        <rFont val="Times New Roman"/>
        <family val="1"/>
        <charset val="204"/>
      </rPr>
      <t>№ 1392</t>
    </r>
    <r>
      <rPr>
        <sz val="24"/>
        <color rgb="FF000000"/>
        <rFont val="Times New Roman"/>
        <family val="1"/>
        <charset val="204"/>
      </rPr>
      <t xml:space="preserve"> ВЗАЄМОДІЯ: «Встановлення сучасного дитячо-спортивного майданчика для Гімназії № 290», вул. Ревуцького, 13 а. Ярмоленко Юлія Олександрівна</t>
    </r>
  </si>
  <si>
    <r>
      <rPr>
        <b/>
        <sz val="24"/>
        <color rgb="FF000000"/>
        <rFont val="Times New Roman"/>
        <family val="1"/>
        <charset val="204"/>
      </rPr>
      <t>№ 1423</t>
    </r>
    <r>
      <rPr>
        <sz val="24"/>
        <color rgb="FF000000"/>
        <rFont val="Times New Roman"/>
        <family val="1"/>
        <charset val="204"/>
      </rPr>
      <t xml:space="preserve"> ВЗАЄМОДІЯ: «Придбання мультимедійного обладнення для ДНЗ № 706», вул. Російська, 21. Ярмоленко Юлія Олександрівна</t>
    </r>
  </si>
  <si>
    <r>
      <rPr>
        <b/>
        <sz val="24"/>
        <color rgb="FF000000"/>
        <rFont val="Times New Roman"/>
        <family val="1"/>
        <charset val="204"/>
      </rPr>
      <t>№ 1494</t>
    </r>
    <r>
      <rPr>
        <sz val="24"/>
        <color rgb="FF000000"/>
        <rFont val="Times New Roman"/>
        <family val="1"/>
        <charset val="204"/>
      </rPr>
      <t xml:space="preserve"> Ігрові майданчики ДНЗ Казка №100, вул. Урлівська, 21в. Сальник Анатолій Сергійович</t>
    </r>
  </si>
  <si>
    <r>
      <rPr>
        <b/>
        <sz val="24"/>
        <color rgb="FF000000"/>
        <rFont val="Times New Roman"/>
        <family val="1"/>
        <charset val="204"/>
      </rPr>
      <t>№ 1545</t>
    </r>
    <r>
      <rPr>
        <sz val="24"/>
        <color rgb="FF000000"/>
        <rFont val="Times New Roman"/>
        <family val="1"/>
        <charset val="204"/>
      </rPr>
      <t xml:space="preserve"> ДНЗ №774- встановлення сучасного спортивного майданчика, вул.Вербицького, 9 в. Шемчук Олена Григорівна</t>
    </r>
  </si>
  <si>
    <r>
      <rPr>
        <b/>
        <sz val="24"/>
        <color rgb="FF000000"/>
        <rFont val="Times New Roman"/>
        <family val="1"/>
        <charset val="204"/>
      </rPr>
      <t>№ 1552</t>
    </r>
    <r>
      <rPr>
        <sz val="24"/>
        <color rgb="FF000000"/>
        <rFont val="Times New Roman"/>
        <family val="1"/>
        <charset val="204"/>
      </rPr>
      <t xml:space="preserve"> Капітальний ремонт басейну ДНЗ 147, вул. Олійника, 6. Савичев Артем Леонідович</t>
    </r>
  </si>
  <si>
    <r>
      <rPr>
        <b/>
        <sz val="24"/>
        <color rgb="FF000000"/>
        <rFont val="Times New Roman"/>
        <family val="1"/>
        <charset val="204"/>
      </rPr>
      <t>№ 1565</t>
    </r>
    <r>
      <rPr>
        <sz val="24"/>
        <color rgb="FF000000"/>
        <rFont val="Times New Roman"/>
        <family val="1"/>
        <charset val="204"/>
      </rPr>
      <t xml:space="preserve"> Капітальний ремонт спортивної зали в ДНЗ 147, вул. С.Олійника, 6. Дегтярьова Лариса Вікторівна</t>
    </r>
  </si>
  <si>
    <r>
      <rPr>
        <b/>
        <sz val="24"/>
        <color rgb="FF000000"/>
        <rFont val="Times New Roman"/>
        <family val="1"/>
        <charset val="204"/>
      </rPr>
      <t>№ 1627</t>
    </r>
    <r>
      <rPr>
        <sz val="24"/>
        <color rgb="FF000000"/>
        <rFont val="Times New Roman"/>
        <family val="1"/>
        <charset val="204"/>
      </rPr>
      <t xml:space="preserve"> ДНЗ №773- закупівля звукового та мультимедійного обладнання, вул. Вербицького, 17 б. Розуменко Світлана Володимирівна</t>
    </r>
  </si>
  <si>
    <r>
      <rPr>
        <b/>
        <sz val="24"/>
        <color rgb="FF000000"/>
        <rFont val="Times New Roman"/>
        <family val="1"/>
        <charset val="204"/>
      </rPr>
      <t>№ 1710</t>
    </r>
    <r>
      <rPr>
        <sz val="24"/>
        <color rgb="FF000000"/>
        <rFont val="Times New Roman"/>
        <family val="1"/>
        <charset val="204"/>
      </rPr>
      <t xml:space="preserve"> Спортивний зал в гімназії № 323, вул. О.Драгоманова, 10 в. Сальник Анатолій Сергійович</t>
    </r>
  </si>
  <si>
    <r>
      <rPr>
        <b/>
        <sz val="24"/>
        <color rgb="FF000000"/>
        <rFont val="Times New Roman"/>
        <family val="1"/>
        <charset val="204"/>
      </rPr>
      <t>№ 1818</t>
    </r>
    <r>
      <rPr>
        <sz val="24"/>
        <color rgb="FF000000"/>
        <rFont val="Times New Roman"/>
        <family val="1"/>
        <charset val="204"/>
      </rPr>
      <t xml:space="preserve"> СУЧАСНА АКТОВА ЗАЛА В ШКОЛІ №303, вул. М.Драгоманова, 9а. Булах Валентин Володимирович</t>
    </r>
  </si>
  <si>
    <r>
      <rPr>
        <b/>
        <sz val="24"/>
        <color rgb="FF000000"/>
        <rFont val="Times New Roman"/>
        <family val="1"/>
        <charset val="204"/>
      </rPr>
      <t>№ 1832</t>
    </r>
    <r>
      <rPr>
        <sz val="24"/>
        <color rgb="FF000000"/>
        <rFont val="Times New Roman"/>
        <family val="1"/>
        <charset val="204"/>
      </rPr>
      <t xml:space="preserve"> ВНУТРІШНІЙ ДВОРИК ШКОЛИ №303, вул. О.Драгоманова, 9а. Булах Валентин Володимирович</t>
    </r>
  </si>
  <si>
    <r>
      <rPr>
        <b/>
        <sz val="24"/>
        <color rgb="FF000000"/>
        <rFont val="Times New Roman"/>
        <family val="1"/>
        <charset val="204"/>
      </rPr>
      <t>№ 1875</t>
    </r>
    <r>
      <rPr>
        <sz val="24"/>
        <color rgb="FF000000"/>
        <rFont val="Times New Roman"/>
        <family val="1"/>
        <charset val="204"/>
      </rPr>
      <t xml:space="preserve"> Сучасне звукове та мультимедійне обладнання для школи № 316, вул. М.Бажана, 32 а. Сахно Віталій Сергійович</t>
    </r>
  </si>
  <si>
    <r>
      <rPr>
        <b/>
        <sz val="24"/>
        <color rgb="FF000000"/>
        <rFont val="Times New Roman"/>
        <family val="1"/>
        <charset val="204"/>
      </rPr>
      <t>№ 2000</t>
    </r>
    <r>
      <rPr>
        <sz val="24"/>
        <color rgb="FF000000"/>
        <rFont val="Times New Roman"/>
        <family val="1"/>
        <charset val="204"/>
      </rPr>
      <t xml:space="preserve"> Evorank у гімназії Київська Русь, вул. Б.Гмирі, 2в. Маржан Ірина Володимирівна</t>
    </r>
  </si>
  <si>
    <r>
      <rPr>
        <b/>
        <sz val="24"/>
        <color rgb="FF000000"/>
        <rFont val="Times New Roman"/>
        <family val="1"/>
        <charset val="204"/>
      </rPr>
      <t>№ 2035</t>
    </r>
    <r>
      <rPr>
        <sz val="24"/>
        <color rgb="FF000000"/>
        <rFont val="Times New Roman"/>
        <family val="1"/>
        <charset val="204"/>
      </rPr>
      <t xml:space="preserve"> Evorank у школі № 105, вул. Сімферопольська, 10. Маржан Ірина Володимирівна</t>
    </r>
  </si>
  <si>
    <r>
      <rPr>
        <b/>
        <sz val="24"/>
        <color rgb="FF000000"/>
        <rFont val="Times New Roman"/>
        <family val="1"/>
        <charset val="204"/>
      </rPr>
      <t>№ 2128</t>
    </r>
    <r>
      <rPr>
        <sz val="24"/>
        <color rgb="FF000000"/>
        <rFont val="Times New Roman"/>
        <family val="1"/>
        <charset val="204"/>
      </rPr>
      <t xml:space="preserve"> Оновлення внутрішнього дворику ДНЗ №719, вул. Вербицького, 8б. Дегтярьова Лариса Вікторівна</t>
    </r>
  </si>
  <si>
    <r>
      <rPr>
        <b/>
        <sz val="24"/>
        <color theme="1"/>
        <rFont val="Times New Roman"/>
        <family val="1"/>
        <charset val="204"/>
      </rPr>
      <t>№ 150</t>
    </r>
    <r>
      <rPr>
        <sz val="24"/>
        <color theme="1"/>
        <rFont val="Times New Roman"/>
        <family val="1"/>
        <charset val="204"/>
      </rPr>
      <t xml:space="preserve"> Доступний спорт для всіх, вул. Бориспільська, 38. вул. Бориспільська, 38. Береснева Лариса Євгенівна</t>
    </r>
  </si>
  <si>
    <r>
      <rPr>
        <b/>
        <sz val="24"/>
        <color theme="1"/>
        <rFont val="Times New Roman"/>
        <family val="1"/>
        <charset val="204"/>
      </rPr>
      <t>№ 169</t>
    </r>
    <r>
      <rPr>
        <sz val="24"/>
        <color theme="1"/>
        <rFont val="Times New Roman"/>
        <family val="1"/>
        <charset val="204"/>
      </rPr>
      <t xml:space="preserve"> ВЗАЄМОДІЯ: «Яскрава столиця». Дарницький район. Ярмоленко Юлія Олександрівна</t>
    </r>
  </si>
  <si>
    <r>
      <rPr>
        <b/>
        <sz val="24"/>
        <color theme="1"/>
        <rFont val="Times New Roman"/>
        <family val="1"/>
        <charset val="204"/>
      </rPr>
      <t>№ 434</t>
    </r>
    <r>
      <rPr>
        <sz val="24"/>
        <color theme="1"/>
        <rFont val="Times New Roman"/>
        <family val="1"/>
        <charset val="204"/>
      </rPr>
      <t xml:space="preserve"> БЛАГОУСТРІЙ  ПРИБУДИНКОВИХ ТЕРИТОРІЙ: просп. Миколи Бажана 5, 5а. просп. Миколи Бажана 5, 5а. Мельнік Тетяна Володимирівна</t>
    </r>
  </si>
  <si>
    <r>
      <rPr>
        <b/>
        <sz val="24"/>
        <color theme="1"/>
        <rFont val="Times New Roman"/>
        <family val="1"/>
        <charset val="204"/>
      </rPr>
      <t>№ 436</t>
    </r>
    <r>
      <rPr>
        <sz val="24"/>
        <color theme="1"/>
        <rFont val="Times New Roman"/>
        <family val="1"/>
        <charset val="204"/>
      </rPr>
      <t xml:space="preserve"> БЛАГОУСТРІЙ ПРИБУДИНКОВИХ ТЕРИТОРІЙ: вул. Декабристів 9, 9а. вул. Декабристів 9, 9а. Мельнік Тетяна Володимирівна</t>
    </r>
  </si>
  <si>
    <r>
      <rPr>
        <b/>
        <sz val="24"/>
        <color theme="1"/>
        <rFont val="Times New Roman"/>
        <family val="1"/>
        <charset val="204"/>
      </rPr>
      <t>№ 437</t>
    </r>
    <r>
      <rPr>
        <sz val="24"/>
        <color theme="1"/>
        <rFont val="Times New Roman"/>
        <family val="1"/>
        <charset val="204"/>
      </rPr>
      <t xml:space="preserve"> БЛАГОУСТРІЙ ПРИБУДИНКОВИХ ТЕРИТОРІЙ: вул. Декабристів 5, 5а, 5б. вул. Декабристів 5, 5а, 5б. Мельнік Тетяна Володимирівна</t>
    </r>
  </si>
  <si>
    <r>
      <rPr>
        <b/>
        <sz val="24"/>
        <color theme="1"/>
        <rFont val="Times New Roman"/>
        <family val="1"/>
        <charset val="204"/>
      </rPr>
      <t>№ 440</t>
    </r>
    <r>
      <rPr>
        <sz val="24"/>
        <color theme="1"/>
        <rFont val="Times New Roman"/>
        <family val="1"/>
        <charset val="204"/>
      </rPr>
      <t xml:space="preserve"> БЛАГОУСТРІЙ ПРИБУДИНКОВИХ ТЕРИТОРІЙ: просп. Миколи Бажана 9в, 9г, 9з, вул. Вірменьска 1/9к. просп. Миколи Бажана 9в, 9г, 9з, вул. Вірменьска 1/9к. Рекуляк Алла Сергіївна</t>
    </r>
  </si>
  <si>
    <r>
      <rPr>
        <b/>
        <sz val="24"/>
        <color theme="1"/>
        <rFont val="Times New Roman"/>
        <family val="1"/>
        <charset val="204"/>
      </rPr>
      <t>№ 446</t>
    </r>
    <r>
      <rPr>
        <sz val="24"/>
        <color theme="1"/>
        <rFont val="Times New Roman"/>
        <family val="1"/>
        <charset val="204"/>
      </rPr>
      <t xml:space="preserve"> БЛАГОУСТРІЙ ПРИБУДИНКОВИХ ТЕРИТОРІЙ: вул. Архітектора Вербицького 28, 28а, 28б, 28в. вул. Архітектора Вербицького 28, 28а, 28б, 28в. Журавель Тамара Михайлівна</t>
    </r>
  </si>
  <si>
    <r>
      <rPr>
        <b/>
        <sz val="24"/>
        <color rgb="FF000000"/>
        <rFont val="Times New Roman"/>
        <family val="1"/>
        <charset val="204"/>
      </rPr>
      <t>№ 448</t>
    </r>
    <r>
      <rPr>
        <sz val="24"/>
        <color rgb="FF000000"/>
        <rFont val="Times New Roman"/>
        <family val="1"/>
        <charset val="204"/>
      </rPr>
      <t xml:space="preserve"> Реконструкція дитячого майданчика на проспекті Миколи Бажана, 24/1. просп. Миколи Бажана, 24/1. Плевако Олена Василівна</t>
    </r>
  </si>
  <si>
    <r>
      <rPr>
        <b/>
        <sz val="24"/>
        <color theme="1"/>
        <rFont val="Times New Roman"/>
        <family val="1"/>
        <charset val="204"/>
      </rPr>
      <t>№ 449</t>
    </r>
    <r>
      <rPr>
        <sz val="24"/>
        <color theme="1"/>
        <rFont val="Times New Roman"/>
        <family val="1"/>
        <charset val="204"/>
      </rPr>
      <t xml:space="preserve"> БЛАГОУСТРІЙ ПРИБУДИНКОВИХ ТЕРИТОРІЙ: просп. Миколи Бажана 7і, 7г, 7в, 9. просп. Миколи Бажана 7і, 7г, 7в, 9. Антоненко Олена Володимирівна</t>
    </r>
  </si>
  <si>
    <r>
      <rPr>
        <b/>
        <sz val="24"/>
        <color theme="1"/>
        <rFont val="Times New Roman"/>
        <family val="1"/>
        <charset val="204"/>
      </rPr>
      <t>№ 450</t>
    </r>
    <r>
      <rPr>
        <sz val="24"/>
        <color theme="1"/>
        <rFont val="Times New Roman"/>
        <family val="1"/>
        <charset val="204"/>
      </rPr>
      <t xml:space="preserve"> БЛАГОУСТРІЙ ПРИБУДИНКОВИХ ТЕРИТОРІЙ: просп. Миколи Бажана 7а, 7б, 7д. просп. Миколи Бажана 7а, 7б, 7д. Антоненко Олена Володимирівна</t>
    </r>
  </si>
  <si>
    <r>
      <rPr>
        <b/>
        <sz val="24"/>
        <color theme="1"/>
        <rFont val="Times New Roman"/>
        <family val="1"/>
        <charset val="204"/>
      </rPr>
      <t>№ 451</t>
    </r>
    <r>
      <rPr>
        <sz val="24"/>
        <color theme="1"/>
        <rFont val="Times New Roman"/>
        <family val="1"/>
        <charset val="204"/>
      </rPr>
      <t xml:space="preserve"> БЛАГОУСТРІЙ ПРИБУДИНКОВИХ ТЕРИТОРІЙ: просп. Миколи Бажана 5б, 5в, 5є, 7. просп. Миколи Бажана 5б, 5в, 5є, 7.  Антоненко Олена Володимирівна</t>
    </r>
  </si>
  <si>
    <r>
      <rPr>
        <b/>
        <sz val="24"/>
        <color theme="1"/>
        <rFont val="Times New Roman"/>
        <family val="1"/>
        <charset val="204"/>
      </rPr>
      <t>№ 454</t>
    </r>
    <r>
      <rPr>
        <sz val="24"/>
        <color theme="1"/>
        <rFont val="Times New Roman"/>
        <family val="1"/>
        <charset val="204"/>
      </rPr>
      <t xml:space="preserve"> БЛАГОУСТРІЙ ПРИБУДИНКОВИХ ТЕРИТОРІЙ: Декабристів 8, 10а, 12/37. Декабристів 8, 10а, 12/37. Гарбуз Катерина Олександрівна</t>
    </r>
  </si>
  <si>
    <r>
      <rPr>
        <b/>
        <sz val="24"/>
        <color theme="1"/>
        <rFont val="Times New Roman"/>
        <family val="1"/>
        <charset val="204"/>
      </rPr>
      <t>№ 634</t>
    </r>
    <r>
      <rPr>
        <sz val="24"/>
        <color theme="1"/>
        <rFont val="Times New Roman"/>
        <family val="1"/>
        <charset val="204"/>
      </rPr>
      <t xml:space="preserve"> Благоустрій прибудинкової території та встановлення спортивного комплексу на пр. Бажана 7-а, 7-в. пр. Бажана 7-а, 7-в. Полякова Катерина Сергіївна</t>
    </r>
  </si>
  <si>
    <r>
      <rPr>
        <b/>
        <sz val="24"/>
        <color theme="1"/>
        <rFont val="Times New Roman"/>
        <family val="1"/>
        <charset val="204"/>
      </rPr>
      <t>№ 1324</t>
    </r>
    <r>
      <rPr>
        <sz val="24"/>
        <color theme="1"/>
        <rFont val="Times New Roman"/>
        <family val="1"/>
        <charset val="204"/>
      </rPr>
      <t xml:space="preserve"> Дитячий майданчик на Харківському шосе 180/21. вул. Харківське шосе, 180/21. Ткаченко Юлія Євгеніївна</t>
    </r>
  </si>
  <si>
    <r>
      <rPr>
        <b/>
        <sz val="24"/>
        <color rgb="FF000000"/>
        <rFont val="Times New Roman"/>
        <family val="1"/>
        <charset val="204"/>
      </rPr>
      <t>№ 139</t>
    </r>
    <r>
      <rPr>
        <sz val="24"/>
        <color rgb="FF000000"/>
        <rFont val="Times New Roman"/>
        <family val="1"/>
        <charset val="204"/>
      </rPr>
      <t xml:space="preserve"> ВЗАЄМОДІЯ: "Придбання музичного обладнання для Палацу Культури Дарницького району м. Києва". вул. К.Заслонова, 18. Ярмоленко Юлія Олександрівна</t>
    </r>
  </si>
  <si>
    <r>
      <rPr>
        <b/>
        <sz val="24"/>
        <color rgb="FF000000"/>
        <rFont val="Times New Roman"/>
        <family val="1"/>
        <charset val="204"/>
      </rPr>
      <t>№ 140</t>
    </r>
    <r>
      <rPr>
        <sz val="24"/>
        <color rgb="FF000000"/>
        <rFont val="Times New Roman"/>
        <family val="1"/>
        <charset val="204"/>
      </rPr>
      <t xml:space="preserve"> ВЗАЄМОДІЯ: "Придбання світлового обладнання для Палацу Культури Дарницького району м. Києва". вул. К.Заслонова, 18. Ярмоленко Юлія Олександрівна</t>
    </r>
  </si>
  <si>
    <r>
      <rPr>
        <b/>
        <sz val="24"/>
        <color rgb="FF000000"/>
        <rFont val="Times New Roman"/>
        <family val="1"/>
        <charset val="204"/>
      </rPr>
      <t>№ 171</t>
    </r>
    <r>
      <rPr>
        <sz val="24"/>
        <color rgb="FF000000"/>
        <rFont val="Times New Roman"/>
        <family val="1"/>
        <charset val="204"/>
      </rPr>
      <t xml:space="preserve"> ВЗАЄМОДІЯ: "Дитячі свята в Дарниці". Дарницький район. Ярмоленко Юлія Олександрівна</t>
    </r>
  </si>
  <si>
    <r>
      <rPr>
        <b/>
        <sz val="24"/>
        <color rgb="FF000000"/>
        <rFont val="Times New Roman"/>
        <family val="1"/>
        <charset val="204"/>
      </rPr>
      <t>№ 1479</t>
    </r>
    <r>
      <rPr>
        <sz val="24"/>
        <color rgb="FF000000"/>
        <rFont val="Times New Roman"/>
        <family val="1"/>
        <charset val="204"/>
      </rPr>
      <t xml:space="preserve"> ВЗАЄМОДІЯ: "Придбання  музичного обладнання для проведення заходів в Дарницькому районі м.Києва". вул. Кошиця, 11. Ярмоленко Юлія Олександрівна</t>
    </r>
  </si>
  <si>
    <r>
      <rPr>
        <b/>
        <sz val="24"/>
        <color rgb="FF000000"/>
        <rFont val="Times New Roman"/>
        <family val="1"/>
        <charset val="204"/>
      </rPr>
      <t>№ 175</t>
    </r>
    <r>
      <rPr>
        <sz val="24"/>
        <color rgb="FF000000"/>
        <rFont val="Times New Roman"/>
        <family val="1"/>
        <charset val="204"/>
      </rPr>
      <t xml:space="preserve"> ВЗАЄМОДІЯ: «Встановлення спортивного майданчика в Парку партизанської слави». вул. Борова. Ярмоленко Юлія Олександрівна</t>
    </r>
  </si>
  <si>
    <r>
      <rPr>
        <b/>
        <sz val="24"/>
        <color rgb="FF000000"/>
        <rFont val="Times New Roman"/>
        <family val="1"/>
        <charset val="204"/>
      </rPr>
      <t>№ 178</t>
    </r>
    <r>
      <rPr>
        <sz val="24"/>
        <color rgb="FF000000"/>
        <rFont val="Times New Roman"/>
        <family val="1"/>
        <charset val="204"/>
      </rPr>
      <t xml:space="preserve"> ВЗАЄМОДІЯ: «Щастя у Взаємодії». вул. Тростянецька, 47. Графський Дмитро Петрович</t>
    </r>
  </si>
  <si>
    <r>
      <rPr>
        <b/>
        <sz val="24"/>
        <color rgb="FF000000"/>
        <rFont val="Times New Roman"/>
        <family val="1"/>
        <charset val="204"/>
      </rPr>
      <t>№ 1913</t>
    </r>
    <r>
      <rPr>
        <sz val="24"/>
        <color rgb="FF000000"/>
        <rFont val="Times New Roman"/>
        <family val="1"/>
        <charset val="204"/>
      </rPr>
      <t xml:space="preserve"> ВЗАЄМОДІЯ: «Україна в моєму серці». вул. Заслонова, 16. Ярмоленко Юлія Олександрівна</t>
    </r>
  </si>
  <si>
    <r>
      <rPr>
        <b/>
        <sz val="24"/>
        <color theme="1"/>
        <rFont val="Times New Roman"/>
        <family val="1"/>
        <charset val="204"/>
      </rPr>
      <t>№ 120</t>
    </r>
    <r>
      <rPr>
        <sz val="24"/>
        <color theme="1"/>
        <rFont val="Times New Roman"/>
        <family val="1"/>
        <charset val="204"/>
      </rPr>
      <t xml:space="preserve"> ВЗАЄМОДІЯ: Клуб «Гермес» Фізкультурно-оздоровчий проект в Центрі по роботі з дітьми. вул Ахматової, 2а. Ярмоленко Юлія Олександрівна</t>
    </r>
  </si>
  <si>
    <r>
      <rPr>
        <b/>
        <sz val="24"/>
        <color theme="1"/>
        <rFont val="Times New Roman"/>
        <family val="1"/>
        <charset val="204"/>
      </rPr>
      <t>№ 135</t>
    </r>
    <r>
      <rPr>
        <sz val="24"/>
        <color theme="1"/>
        <rFont val="Times New Roman"/>
        <family val="1"/>
        <charset val="204"/>
      </rPr>
      <t xml:space="preserve"> ВЗАЄМОДІЯ: «Якісний звук талановитим дітям у клубі за місцем проживання "Гном». вул. Пасхаліна, 12. Ярмоленко Юлія Олександрівна</t>
    </r>
  </si>
  <si>
    <r>
      <rPr>
        <b/>
        <sz val="24"/>
        <color theme="1"/>
        <rFont val="Times New Roman"/>
        <family val="1"/>
        <charset val="204"/>
      </rPr>
      <t>№ 137</t>
    </r>
    <r>
      <rPr>
        <sz val="24"/>
        <color theme="1"/>
        <rFont val="Times New Roman"/>
        <family val="1"/>
        <charset val="204"/>
      </rPr>
      <t xml:space="preserve"> ВЗАЄМОДІЯ: «Обладнання для хореографічного залу в клубі "Зміна" за місцем проживання». вул. Ревуцького, 13 б. Ярмоленко Юлія Олександрівна</t>
    </r>
  </si>
  <si>
    <r>
      <rPr>
        <b/>
        <sz val="24"/>
        <color theme="1"/>
        <rFont val="Times New Roman"/>
        <family val="1"/>
        <charset val="204"/>
      </rPr>
      <t xml:space="preserve">№ 138 </t>
    </r>
    <r>
      <rPr>
        <sz val="24"/>
        <color theme="1"/>
        <rFont val="Times New Roman"/>
        <family val="1"/>
        <charset val="204"/>
      </rPr>
      <t>ВЗАЄМОДІЯ: «Творча майстерня дітям у клубі за місцем проживання "Елада». вул. Поліська, 12. Ярмоленко Юлія Олександрівна</t>
    </r>
  </si>
  <si>
    <r>
      <rPr>
        <b/>
        <sz val="24"/>
        <color rgb="FF000000"/>
        <rFont val="Times New Roman"/>
        <family val="1"/>
        <charset val="204"/>
      </rPr>
      <t>№ 174</t>
    </r>
    <r>
      <rPr>
        <sz val="24"/>
        <color rgb="FF000000"/>
        <rFont val="Times New Roman"/>
        <family val="1"/>
        <charset val="204"/>
      </rPr>
      <t xml:space="preserve"> Взаємодія "Придбання мотокоси для ЖЕД-209, 208, 202". Харківське шосе, 51-а,  вул. Волго-Донська, 74,  вул. Вербицького, 16. Ярмоленко Юлія Олександрівна</t>
    </r>
  </si>
  <si>
    <r>
      <rPr>
        <b/>
        <sz val="24"/>
        <color rgb="FF000000"/>
        <rFont val="Times New Roman"/>
        <family val="1"/>
        <charset val="204"/>
      </rPr>
      <t>№ 1944</t>
    </r>
    <r>
      <rPr>
        <sz val="24"/>
        <color rgb="FF000000"/>
        <rFont val="Times New Roman"/>
        <family val="1"/>
        <charset val="204"/>
      </rPr>
      <t xml:space="preserve"> ЖЕД №202 та №203 Харківського масиву Придбання обладнання для столярно-слюсарних майстерень. вул. Вербицького, 16, Харківське шосе, 172-а. Пилипенко Євген Володимирович</t>
    </r>
  </si>
  <si>
    <r>
      <rPr>
        <b/>
        <sz val="24"/>
        <color rgb="FF000000"/>
        <rFont val="Times New Roman"/>
        <family val="1"/>
        <charset val="204"/>
      </rPr>
      <t>№ 1886</t>
    </r>
    <r>
      <rPr>
        <sz val="24"/>
        <color rgb="FF000000"/>
        <rFont val="Times New Roman"/>
        <family val="1"/>
        <charset val="204"/>
      </rPr>
      <t xml:space="preserve"> ВЗАЄМОДІЯ: "Футбольний міні-турнір Дарницького району". вул. Ялтинська, 13. Ярмоленко Юлія Олександрівна</t>
    </r>
  </si>
  <si>
    <r>
      <rPr>
        <b/>
        <sz val="24"/>
        <color rgb="FF000000"/>
        <rFont val="Times New Roman"/>
        <family val="1"/>
        <charset val="204"/>
      </rPr>
      <t>№ 1200</t>
    </r>
    <r>
      <rPr>
        <sz val="24"/>
        <color rgb="FF000000"/>
        <rFont val="Times New Roman"/>
        <family val="1"/>
        <charset val="204"/>
      </rPr>
      <t xml:space="preserve"> Освітлення вул. Колекторної. вул. Колекторна.  Багнюк Олексій Миколайович</t>
    </r>
  </si>
  <si>
    <t>Комунальне підприємство "Позняки-інвест-УКБ Дарницького району міста Києва. Москвичов Олег Миколайович               566 86 79</t>
  </si>
  <si>
    <t xml:space="preserve"> ПРОЄКТ РЕАЛІЗОВАНО</t>
  </si>
  <si>
    <t>Обладнання закуплено</t>
  </si>
  <si>
    <t xml:space="preserve">Договір № 470 від 30.04.2020 (523974,89 грн). ТОВ "УКР ЛЕГО БУД". Договір від 04.05.2020 № 468 7227 ФОП "Бігун"                          </t>
  </si>
  <si>
    <t xml:space="preserve">Зі слів автора проєкту отримано інформацію, що ТЗ готові і можливо було б подавати документи на проведення процедури закупівель, але у зв"язку з карантинними заходами у навчальних закладах термін реалізації відтерміновано до вересня місяця </t>
  </si>
  <si>
    <t>Основні етапи реалізації проєкту</t>
  </si>
  <si>
    <t>Підготовка календарних планів проведення ГБ та погодження їх з лідером ГБ;                                              - придбання обладнання для потреб школи: рама багет, електричний обігрівач, двері вхідні.</t>
  </si>
  <si>
    <t xml:space="preserve">1) Підготовка календарних планів проведення ГБ та погодження їх з лідером ГБ; 2) Придбання товарів: студійний мікрофон, фотокамера, об'єктив, фотовспишка, фотопринтер, набіор студійного світла, софтбокс, Постійне LED світло, штатив, зонт, відбивач, відеокамера, фон, кріплення для фону, рюкзак для фототехніки, сумка, стійка, ноутбук, світловий планшет для малювання піском. </t>
  </si>
  <si>
    <t>1) Підготовка календарних планів проведення ГБ та погодження їх з лідером ГБ; 2) Придбання товарів: Виготовлення УТОС, Ноутбук,  3D ПРИНТЕР Набір модулей датчіків, Мікроконтролер, Плата розширена для Мікроконтролера, Макетна плата, Raspberry Pi 3 Модель B+, Карта micro SD, Шлейф Dupont кабель, Мотор-редуктор + колесо, Шестерні двигун, мотор двигун Metal Шестерни + кодер , драйвери, Шаговий двигун, ЧПУ Плата розширена, Сервопривод, Дисплей , Ємкісной сенсор модуль  вологості, Кнопкова панель 4х4, Печатні плати, Гіроскоп механічний, Гіроскоп електроний, Bluetooth передавач, Bluetooth гарнітура, Bluetooth адаптер, Mini Pro Wi-Fi, подовжувач, акумулятори, набір резисторів, Stecker контакти, Бездротовий модуль великої дальност, Адаптер безпровідного модуля, Гігрометр, Послідовний адаптер, Фотоелектричний датчик, Ультразвуковий Модуль, Паяльна станція Терміт, Паяльна повітряна станція, Маршрутизатор-роутер, Блок живлення лабораторний , генератор довільних форм сигналів, Регульоване цифрове джерело живлення, Припій (олов'яна свинцева нитка), Каніфоль, Флюс.</t>
  </si>
  <si>
    <t>1) Підготовка календарних планів проведення ГБ та погодження їх з лідером ГБ; 2) Придбання товарів та послуг: місток дуговий, колода гімнастична, качеля "Балансир", шагохід з пеньочків, щит для кидання, мішень для м'ячів, щит дитячий баскетбольний, колоди, сітка волейбольна, знак "Пішохідний перехід", ігровий елемент "Годинник", ігровий набір "Стрибунець", ігровийкомплекс "Класика", лави звичайні, тенісний стіл, лабірінт змійка, гімнастична стійка, ворота гандбольні, рукоход "Сфера", колода для ходіння на ланцюгах, стійкі волейбольні, бігова доріжка з розміткою 100м., дуги-тунель, стійка для фізичних вправ, навчальний комплекс "Перехрестя", інтерактивний елемент "Ростішка", ігрова панель "Лабірінт", світлофор, навчальна панель "Цифри", шахи на вулиці, ігровий комплекс, лаз "Мішутка", демонтаж старих та встановлення, монтаж спортивних та ігрових елементів.</t>
  </si>
  <si>
    <t>1) Підготовка календарних планів проведення ГБ та погодження їх з лідером ГБ; 2) Придбання товарів: колонка акустична, пасивний мікшерний пульт, ноутбук,  проектор мобільний, екран для проектора, мультикор, кабель мікрофонний, радіосистема, стабілізатор напруги, стабілізатор однофазовий релейний,  кріплення проектора, стійка для мікрофону, кабеля, вокальний мікрофон.</t>
  </si>
  <si>
    <t>1) Підготовка календарних планів проведення ГБ та погодження їх з лідером ГБ; 2) Придбання товарів: акустична система, мікшерний пульт, радіосистема, настінний тримач, комутаційний кабель, стойка для акустики.</t>
  </si>
  <si>
    <t>1) Підготовка календарних планів проведення ГБ та погодження їх з лідером ГБ; 2) Придбання товарів: акустична система, мікшерний пульт, проектор, проекційний екран, ноутбук, фотоапарат, стійкі мікрофонні, радіосистема, мікрофон, кабеля та роз'єми мікрофонні, комплект приймач-передавач, кронштейн для проектора, штори для сцени, ролети на вікна, штатив.</t>
  </si>
  <si>
    <t>1) Підготовка календарних планів проведення ГБ та погодження їх з лідером ГБ; 2) Придбання товарів: мікрофон, світловий прилад, стійка під колонку, стійка для мікрофона, кабеля з конекторами, тримач мікрофонний, кріплення для лампи, стяжки для кабелів, навушники, приймач до радіосистеми, мікшерний пульт, акустична 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</si>
  <si>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мікшерний пульт, акустична система, радіосистема.</t>
  </si>
  <si>
    <t>1) Підготовка календарних планів проведення ГБ та погодження їх з лідером ГБ; 2) Придбання товарів: кабель мікрофонний з конекторами, світловий прилад, тримач мікрофонний, стійка під колонку, стійка для мікрофону, кріплення для лампи, мікшерний пульт, акустична система, акустична система з радіосистемою.</t>
  </si>
  <si>
    <t>1) Підготовка календарних планів проведення ГБ та погодження їх з лідером ГБ; 2) Придбання товарів: мікрофон, світловий прилад, кабель мікрофонний з конекторами, пульт інфрачервоний ДУ, кріплення для лампи, вітрозахист для мікрофона, підсилювач, приймач радіосистеми, радіосистема</t>
  </si>
  <si>
    <t>1) Підготовка календарних планів проведення ГБ та погодження їх з лідером ГБ; 2) Придбання товарів: світловий прилад, стійка під колонку, стійка для мікрофона, кабель мікрофонний з конекторами, тримач мікрофонний, кріплення для лампи, мікшерний пульт, акустична система</t>
  </si>
  <si>
    <t>1) Підготовка календарних планів проведення ГБ та погодження їх з лідером ГБ; 2) Придбання товарів: Монитор нульовий клієнт, сервер , системный блок,  скриня (шафа), коммутатор керований,  розетка под RJ45, конвектор, кабель UTP, короб, Розподільчий короб монтажний, мікрофон,  підсилювач мікшер для гучномовців,  гучномовці настінні, монтажно-пусконалагоджувальні роботи.</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</si>
  <si>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</si>
  <si>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монітори, комп'ютерні миши, клавіатури, підсилювач wi-fi, роутер, БФП з картриджем, комутатор, компьютери, операційні системи, монтаж та встановлення комп'ютерних систем</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</si>
  <si>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</si>
  <si>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проектор,  проекційний екран, портативні колонки, ноутбук, БФП</t>
  </si>
  <si>
    <t>1) Підготовка календарних планів проведення ГБ та погодження їх з лідером ГБ; 2) Придбання товарів: гімнастичний комплекс "Акробат", стіл зі стільцями "Мухомор", ігровий комплекс "Теремок", гімнастичний комплекс, гімнастичний комплекс "Акробат", гімнастичний комплекс "Растішка".</t>
  </si>
  <si>
    <t>1) Затвердження Календарного плану;   2) Погодження кошторису проекту (улаштування спортивного майданчику);  3) Підготовка та укладання  договору підряду з додатками; 4) Реалізація проекту (виконання робіт).</t>
  </si>
  <si>
    <t>1) Затвердження Календарного плану;   2) Погодження кошторису проекту (демонтажні роботи, монтаж плитки в басейні, радіаторів, сантехнічних систем, єлектроосвітлення);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</si>
  <si>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підлоги, стін, стелі, заміна вікон, дверей);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</si>
  <si>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заміна дверей, монтаж світильників);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</si>
  <si>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</si>
  <si>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 xml:space="preserve">1) Підготовка календарних планів проведення ГБ та погодження їх з лідером ГБ; 2) Придбання товарів: Кондиціонер, Набір (проектор+екран), Колонки
</t>
  </si>
  <si>
    <t>1) Підготовка календарних планів проведення ГБ та погодження їх з лідером ГБ; 2) Придбання товарів та послуг: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</si>
  <si>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</si>
  <si>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тротуарна  плитка, скамейка садова, грунт, пруд садовий, камні декоративні, декоративна дерев'яна колодець,   місток, млин, будиночок, садові фігури (Фіона, гном, козак, рибак, конячка, курочка з циплятами, пітушок, весела утка,  равлик, фламінго, лелека, заяць, баба Яга, гриби, іжак), рослини (туя, ялинка, гортензія, бересклет крилатий, барбарис, вейгела, арлирія, гвоздика, гравинат, горечавка)</t>
  </si>
  <si>
    <t>Підготовка календарних планів проведення ГБ та погодження їх з лідером ГБ;                                                                          придбання для потреб відділу культури муз.обладнання: мікшерний пульт; стійка під колонку; світловий прилад; кабелі; конектори; акустична система; радіосистема.</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</si>
  <si>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8 шт., монтаж конструкцій, бетонування фундаментів)</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</si>
  <si>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монтаж конструкцій, бетонування фундаментів)</t>
  </si>
  <si>
    <t>Погодження з Командою технічних вимог та календарного плану, проведення процедури закупівлі, укладання договору, будівельно-монтажні роботи. (Підготовка території, завезення землі, садіння квітів по малюнку, роботи по догляду та підтриманні в належному стані)</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</si>
  <si>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Модульне покриття. Мат татамі.  Гімнастичний інвентар. Ігри на влучність</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</si>
  <si>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Мікшерський пункт. Радіосистеми. Приладдя до муз.інструментів. Синтезатор. Ноутбук</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</si>
  <si>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 Хореографічні верстаки. Модульне покриття. Стільці. Столи.Шафи. Кондиціонер. Послуги встановлення кондиціонеру</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</si>
  <si>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Мольберти. Проектор. Екран. Стільці. Столи.Шафи</t>
  </si>
  <si>
    <t>1) Погодження з командою технічних вимог;                                               2) Погодження календарного плану виконання проекту;                                                                                                                                  3) Укладання договору з  підрядною оганізацією                                                               4) Виконання робіт</t>
  </si>
  <si>
    <t>(станом на 01.09.2020)</t>
  </si>
  <si>
    <t>Дог.№409 від 16.04.2020р. - 73 340,00 грн. (3D принтери) ФОП Бебех М.В.; Дог.№832 від 07.08.2020р. - 36 186,00 грн (оцилогрраф) ФОП Мельниченко О.І.; Дог.№831 від 07.08.2020р. - 8676,00 грн (блоки живлення) ФОП Мельниченко О.І.; Дог.№830 від 07.08.2020р. - 2 046,00 грн (паяльна станція) ФОП Мельниченко О.І.; Дог.№829 від 07.08.2020р. - 24 306,00 грн (генератор сигналів) ФОП Мельниченко О.І.; Дог.№947 від 18.08.2020р. - 44800,00 грн (верстат) ФОП Уриваєв О.В.; Дог.№959 від 21.08.2020р. - 4050,00 грн (акумулятори) ФОП Мельніченко О.І.</t>
  </si>
  <si>
    <t>Процедура закупівель відбулася  UA-2020-08-07-003506-b, визначен переможець, йдуть переговори про заключення Договору.</t>
  </si>
  <si>
    <t>Дог.№973 від 21.08.2020р - 9252,00 грн (кабель HDMI) ФОП Мельніченко О.І.</t>
  </si>
  <si>
    <t xml:space="preserve">Дог.№499 від 18.05.2020р - 3 952,00 грн (частини та приладдя до музичних інструментів) ПП Соло; Дог.№542 від 27.05.2020р - 3 086,00 грн (мережеве обладнання) ПП Соло; Дог.№912 від 14.08.2020р - 60 630,00 (53 961,00+6 669,00) (мікрофони, мікшерний пульт, акустична система) ПП Соло; Дог.№864 від 10.08.2020р - 10 300,00 грн (світильний прилад) ПП Соло; </t>
  </si>
  <si>
    <t>Дог.№490 від 18.05.2020р - 3 952,00 грн (частини та приладдя до музичних інструментів) ПП Соло; Дог.№533 від 27.05.2020р - 3 086,00 грн (мережеве обладнання) ПП Соло; Дог.№903 від 14.08.2020р - 60 630,00 грн (53 961,00+6 669,00) (мікрофони, мікшерний пульт, акустична система) ПП Соло; Дог.№855 від 10.08.2020р - 10 300,00 грн (світильний прилад) ПП Соло;</t>
  </si>
  <si>
    <t>Дог.№498 від 18.05.2020р - 3 952,00 грн (частини та приладдя до музичних інструментів) ПП Соло; Дог.№541 від 27.05.2020р - 3 086,00 грн (мережеве обладнання) ПП Соло; Дог.№911 від 14.08.2020р - 60 630,00 грн (53 961,00+6 669,00) (мікрофони, мікшерний пульт, акустична система) ПП Соло; Дог.№863 від 10.08.2020р - 10 300,00 грн (світильний прилад) ПП Соло;</t>
  </si>
  <si>
    <t>Дог.№580 від 01.06.2020р - 2 257,00 грн (мережеве обладнання) ПП Соло; Дог.№613 від 01.06.2020р - 2 912,00 грн (частини та приладдя до музичних інструментів) ПП Соло; Дог.№913 від 14.08.2020р - 61 452,00 грн (55 120,00+6 332,00) (радіосистема, мікшерний пульт, акустична система) ПП Соло; Дог.№867 від 10.08.2020р - 12 850,00 грн (світильний прилад) ПП Соло;</t>
  </si>
  <si>
    <t>Дог.№492 від 18.05.2020р - 3 952,00 грн (частини та приладдя до музичних інструментів) ПП Соло; Дог.№535 від 27.05.2020р - 3 086,00 грн (мережеве обладнання) ПП Соло; Дог.№905 від 14.08.2020р - 60 630,00 грн (53 961,00+6 669,00) (мікрофони, мікшерний пульт, акустична система) ПП Соло; Дог.№857 від 10.08.2020р - 10 300,00 грн (світильний прилад) ПП Соло;</t>
  </si>
  <si>
    <t>Дог.№578 від 01.06.2020р - 2 257,00 грн (мережеве обладнання) ПП Соло; Дог.№614 від 01.06.2020р - 2 912,00 грн (частини та приладдя до музичних інструментів) ПП Соло; Дог.№914 від 14.08.2020р - 61 452,00 грн (55 120,00+6 332,00) (радіосистема, мікшерний пульт, акустична система) ПП Соло; Дог.№868 від 10.08.2020р - 12 850,00 грн (світильний прилад) ПП Соло;</t>
  </si>
  <si>
    <t>Дог.№495 від 18.05.2020р - 3 952,00 грн (частини та приладдя до музичних інструментів) ПП Соло; Дог.№538 від 27.05.2020р - 3 086,00 грн (мережеве обладнання) ПП Соло; Дог.№908 від 14.08.2020р - 60 630,00 грн (53 961,00+6 669,00) (мікрофони, мікшерний пульт, акустична система) ПП Соло; Дог.№860 від 10.08.2020р - 10 300,00 грн (світильний прилад) ПП Соло;</t>
  </si>
  <si>
    <t>Дог.№489 від 18.05.2020р - 3 952,00 грн (частини та приладдя до музичних інструментів) ПП Соло; Дог.№532 від 27.05.2020р - 3 086,00 грн (мережеве обладнання) ПП Соло; Дог.№902 від 14.08.2020р - 60 630,00 грн (53 961,00+6 669,00) (мікрофони, мікшерний пульт, акустична система) ПП Соло; Дог.№854 від 10.08.2020р - 10 300,00 грн (світильний прилад) ПП Соло;</t>
  </si>
  <si>
    <t>Дог.№581 від 01.06.2020р - 2 257,00 грн (мережеве обладнання) ПП Соло; Дог.№615 від 01.06.2020р - 2 912,00 грн (частини та приладдя до музичних інструментів) ПП Соло; Дог.№915 від 14.08.2020р - 61 452,00 грн (55 120,00+6 332,00) (радіосистема, мікшерний пульт, акустична система) ПП Соло; Дог.№869 від 10.08.2020р - 12 850,00 грн (світильний прилад) ПП Соло;</t>
  </si>
  <si>
    <t>Дог.№582 від 01.06.2020р - 2 257,00 грн (мережеве обладнання) ПП Соло; Дог.№616 від 01.06.2020р - 2 912,00 грн (частини та приладдя до музичних інструментів) ПП Соло; Дог.№919 від 14.08.2020р - 61 452,00 грн (55 120,00+6 332,00) (радіосистема, мікшерний пульт, акустична система) ПП Соло; Дог.№873 від 10.08.2020р - 12 850,00 грн (світильний прилад) ПП Соло;</t>
  </si>
  <si>
    <t>Дог.№488 від 18.05.2020р - 3 952,00 грн (частини та приладдя до музичних інструментів) ПП Соло; Дог.№531 від 27.05.2020р - 3 086,00 грн (мережеве обладнання) ПП Соло; Дог.№901 від 14.08.2020р - 60 630,00 грн (53 961,00+6 669,00) (мікрофони, мікшерний пульт, акустична система) ПП Соло; Дог.№853 від 10.08.2020р - 10 300,00 грн (світильний прилад) ПП Соло;</t>
  </si>
  <si>
    <t>Дог.№543 від 27.05.2020р - 2 998,00 грн (мережеве обладнання) ПП Соло; Дог.№617 від 01.06.2020р - 2 912,00 грн (частини та приладдя до музичних інструментів) ПП Соло; Дог.№929 від 14.08.2020р - 63 478,00 грн (55 120,00+8 358,00) (радіосистема, мікшерний пульт, акустична система) ПП Соло; Дог.№865 від 10.08.2020р - 10 300,00 грн (світильний прилад) ПП Соло;</t>
  </si>
  <si>
    <t>Дог.№583 від 01.06.2020р - 2 257,00 грн (мережеве обладнання) ПП Соло; Дог.№618 від 01.06.2020р - 2 912,00 грн (частини та приладдя до музичних інструментів) ПП Соло; Дог.№916 від 14.08.2020р - 61 452,00 грн ( 55 120,00+6 332,00) (радіосистема, мікшерний пульт, акустична система) ПП Соло; Дог.№870 від 10.08.2020р - 12 850,00 грн (світильний прилад) ПП Соло;</t>
  </si>
  <si>
    <t>Дог.№496 від 18.05.2020р - 3 952,00 грн (частини та приладдя до музичних інструментів) ПП Соло; Дог.№539 від 27.05.2020р - 3 086,00 грн (мережеве обладнання) ПП Соло; Дог.№909 від 14.08.2020р - 60 630,00 грн  (53 961,00+6 669,00) (мікрофони, мікшерний пульт, акустична система) ПП Соло; Дог.№861 від 10.08.2020р - 10 300,00 грн (світильний прилад) ПП Соло;</t>
  </si>
  <si>
    <t>Дог.№497 від 18.05.2020р - 3 952,00 грн (частини та приладдя до музичних інструментів) ПП Соло; Дог.№540 від 27.05.2020р - 3 086,00 грн (мережеве обладнання) ПП Соло; Дог.№910 від 14.08.2020р - 60 630,00 грн (53 961,00+6 669,00) (мікрофони, мікшерний пульт, акустична система) ПП Соло; Дог.№862 від 10.08.2020р - 10 300,00 грн (світильний прилад) ПП Соло;</t>
  </si>
  <si>
    <t xml:space="preserve">Дог.№494 від 18.05.2020р - 3 952,00 грн (частини та приладдя до музичних інструментів) ПП Соло; Дог.№537 від 27.05.2020р - 3 086,00 грн (мережеве обладнання) ПП Соло; Дог.№907 від 14.08.2020р - 60 630,00 грн (53 961,00+6 669,00) (мікрофони, мікшерний пульт, акустична система) ПП Соло; Дог.№859 від 10.08.2020р - 10 300,00 грн (світильний прилад) ПП Соло; </t>
  </si>
  <si>
    <t>Дог.№584 від 01.06.2020р - 2 257,00 грн (мережеве обладнання) ПП Соло; Дог.№619 від 01.06.2020р - 2 912,00 грн (частини та приладдя до музичних інструментів) ПП Соло; Дог.№917 від 14.08.2020р - 61 452,00 грн (55 120,00+6 332,00) (радіосистема, мікшерний пульт, акустична система) ПП Соло;  Дог.№871 від 10.08.2020р - 12  850,00 грн (світильний прилад) ПП Соло;</t>
  </si>
  <si>
    <t>Дог.№585 від 01.06.2020р - 2 257,00 грн (мережеве обладнання) ПП Соло; Дог.№620 від 01.06.2020р - 2 912,00 грн (частини та приладдя до музичних інструментів) ПП Соло; Дог.№918 від 14.08.2020р - 61 452,00 грн (55 120,00+6 332,00) (радіосистема, мікшерний пульт, акустична система) ПП Соло;  Дог.№872 від 10.08.2020р - 12 850,00 грн (світильний прилад) ПП Соло;</t>
  </si>
  <si>
    <t>Дог.№493 від 18.05.2020р - 3 952,00 грн (частини та приладдя до музичних інструментів) ПП Соло; Дог.№536 від 27.05.2020р - 3 086,00 грн (мережеве обладнання) ПП Соло;  Дог.№906 від 14.08.2020р - 60 630,00 грн (53 961,00+6 669,00) (мікрофони, мікшерний пульт, акустична система) ПП Соло;  Дог.№858 від 10.08.2020р - 10 300,00 грн (світильний прилад) ПП Соло;</t>
  </si>
  <si>
    <t>Дог.№491 від 18.05.2020р - 3 952,00 грн (частини та приладдя до музичних інструментів) ПП Соло; Дог.№534 від 27.05.2020р - 3 086,00 грн (мережеве обладнання) ПП Соло; Дог.№904 від 14.08.2020р - 60 630,00 грн (53 961,00+6 669,00) (мікрофони, мікшерний пульт, акустична система) ПП Соло;  Дог.№856 від 10.08.2020р - 10 300,00 грн (світильний прилад) ПП Соло;</t>
  </si>
  <si>
    <t>Дог.№500 від 18.05.2020р - 3 952,00 грн (частини та приладдя до музичних інструментів) ПП Соло; Дог.№587 від 01.06.2020р - 988,00 грн (мережеве обладнання) ПП Соло; Дог.№920 від 14.08.2020р - 65 913,00 грн (мікшерний пульт, акустична система) ПП Соло;  Дог.№874 від 10.08.2020р - 13 124,00 грн (світильний прилад) ПП Соло;</t>
  </si>
  <si>
    <t>Дог.№501 від 18.05.2020р - 3 952,00 грн (частини та приладдя до музичних інструментів) ПП Соло; Дог.№586 від 01.06.2020р - 988,00 грн (мережеве обладнання) ПП Соло; Дог.№921 від 14.08.2020р - 65 913,00 грн (мікшерний пульт, акустична система) ПП Соло;  Дог.№875 від 10.08.2020р - 13 124,00 грн (світильний прилад) ПП Соло;</t>
  </si>
  <si>
    <t>Дог.№544 від 27.05.2020р - 3 870,00 грн (мережеве обладнання) ПП Соло; Дог.№621 від 01.06.2020р - 280,00 грн (кріплення для лампи) ПП Соло; Дог.№928 від 14.08.2020р - 69 825,00 грн (66 051,00+3 774,00) (мікрофон, підсилювач, приймач радіосистеми, радіосистеми) ПП Соло;  Дог.№866 від 10.08.2020р - 10 300,00 грн (світильний прилад) ПП Соло;</t>
  </si>
  <si>
    <t>Дог.№502 від 18.05.2020р - 3 952,00 грн (частини та приладдя до музичних інструментів) ПП Соло; Дог.№588 від 01.06.2020р - 988,00 грн (мережеве обладнання) ПП Соло; Дог.№922 від 14.08.2020р - 65 913,00 грн (мікшерний пульт, акустична система) ПП Соло;  Дог.№876 від 10.08.2020р - 13 124,00 грн (світильний прилад) ПП Соло;</t>
  </si>
  <si>
    <t>Дог.№503 від 18.05.2020р - 3 952,00 грн (частини та приладдя до музичних інструментів) ПП Соло; Дог.№589 від 01.06.2020р - 988,00 грн (мережеве обладнання) ПП Соло; Дог.№923 від 14.08.2020р - 65 913,00 грн (мікшерний пульт, акустична система) ПП Соло;  Дог.№877 від 10.08.2020р - 13 714,00 грн (світильний прилад) ПП Соло;</t>
  </si>
  <si>
    <t>Дог.№487 від 18.05.2020р. - 11 038,00 грн (Синтезатор) ПП Соло; Дог.№505 від 18.05.2020р. - 5 707,00 грн (Частини та приладдя до музичних інструментів) ПП Соло; Дог.№590 від 01.06.2020р -1110,00 грн (мережеве обладнання) ПП Соло; Дог.№926 від 14.08.2020р - 74 146,00 грн (73 133,00+1 013,00) (радіосистема, мікшерний пульт, акустична система) ПП Соло</t>
  </si>
  <si>
    <t>Дог.№931 від 14.08.2020р - 44 440,00 (мікшерний пульт, акустична система, радіосистема) ПП Соло</t>
  </si>
  <si>
    <t xml:space="preserve">На запит Антимонопольного комітета стосовно громадського проєкту  18.08.2020 направлено інформацію. Очікується відповідь </t>
  </si>
  <si>
    <t>У зв'язку з введеними карантинними заходами міні-турнір відтерміновано</t>
  </si>
  <si>
    <t>Торги відбулися UA-2020-03-23-002315-b (договір повністю виконаний). Торги на закупівлю UA-2020-04-15-000461-a  не відбулися, подання для участі в торгах менше двох тендерних пропозицій.Технічне завдання на закупівлю (ноутбуків) подано на погодження  до Департаменту інформаційно-комунікаційних технологій КМДА.  Готуються прямі договори на закупівлю товарів (модулів, датчиків, контролер, т.і.)</t>
  </si>
  <si>
    <t>1) Підготовка календарних планів проведення ГБ та погодження їх з лідером ГБ; 2) Придбання товарів: акустична система, два радіомікрофони на одній базі, монтажний комплект, інтерактивна дошка, проектор, ноутбук</t>
  </si>
  <si>
    <t>1) Підготовка календарних планів проведення ГБ та погодження їх з лідером ГБ; 2) Придбання товарів: проектор, короткофокусний проектор, інтерактивна дошка, ноутбук, звуковий комплект, кабель, настінне кріплення для проектора, радіосистема, проекційний екран</t>
  </si>
  <si>
    <t>1) Підготовка календарних планів проведення ГБ та погодження їх з лідером ГБ; 2) Придбання товарів: Акустична система, мікшерний пульт, ноутбук, стійка для акустичної системи, мікрофон, мікрофонна стійка, мікрофонний кабель та роз'єми, радіосистема</t>
  </si>
  <si>
    <t xml:space="preserve">Процедура закупівель відбулась UA-2020-04-02-001399-a. Заключено договір. Процедура закупівель UA-P-2020-05-04-000372-b відбулася. Ведуться роботи по стадіону: подготовлено основу під бігову доріжку, залита бігова доріжка в бетоні </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</si>
  <si>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закупівлі відбулася UA-2020-07-02-004905-а (але по Лоту №29 торги відмінено по причині відсутності пропозицій). Торги на закупівлю UA-2020-07-10-003623-b не відбулися, подання для участі в торгах менше двох тендерних пропозицій</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</si>
  <si>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закупівлі відбулася UA-2020-07-02-004905-а (але по Лоту №27 торги відмінено по причині відсутності пропозицій). Процедура закупівлі відбулася UA-2020-07-31-000558-c, визначено переможця, йдуть переговори про заключення договору</t>
  </si>
  <si>
    <t>Торги на закупівлю UA-2020-04-15-000461-a  не відбулися, подання для участі в торгах менше двох тендерних пропозицій. Процедура закупівель відбулася  UA-2020-07-02-004905-а.  Процедура закупівлі відбулася UA-2020-07-30-003604-c, визначено переможця, йдуть переговори про заключення Договору. Процедура закупівлі відбулася UA-2020-07-31-000558-c, визначено переможця, йдуть переговори про заключення договору</t>
  </si>
  <si>
    <t>Процедура закупівель відбулася UA-2020-04-15-000427-a, UA-2020-07-02-004905-а. 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закупівель відбулася, визначено переможця, йдуть переговори про заключення договору</t>
  </si>
  <si>
    <t>Процедура закупівель відбулася  UA-2020-08-07-003506-b, визначено переможця, йдуть переговори про заключення договору</t>
  </si>
  <si>
    <t>Процедура закупівель відбулася  UA-2020-07-02-004905-а</t>
  </si>
  <si>
    <t>Процедура закупівель відбулася UA-2020-04-15-000427-a (але по Лоту №16 торги відмінено по причині відсутності пропозицій).  Процедура закупівель відбулася UA-2020-04-18-000350-a (але по Лоту №17 торги відмінено по причині відсутності пропозицій). 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Процедера закупівлі відбулася UA-2020-07-02-004905-а (але по Лоту №31 торги відмінено по причині відсутності пропозицій). Торги на закупівлю UA-2020-07-10-003623-b не відбулися, подання для участі в торгах менше двох тендерних пропозицій. Процедура закупівлі відбулася UA-2020-07-31-000558-c, (але по Лоту №8 торги відмінено по причині відсутності пропозицій)</t>
  </si>
  <si>
    <t>Процедура закупівель відбулася  UA-2020-08-07-003506-b, визначено переможця, йдуть переговори про заключення Договору</t>
  </si>
  <si>
    <t>Процедура закупівель відбулася UA-2020-04-15-000427-a (але по Лоту №15 торги відмінено по причині відсутності пропозицій). Процедура закупівлі відбулася UA-2020-07-31-000558-c, визначено переможця, йдуть переговори про заключення договору</t>
  </si>
  <si>
    <t>Процедура закупівель відбулася UA-2020-04-18-000350-а, UA-2020-04-15-000427-a, UA-2020-07-02-004905-а, UA-2020-07-01-008091-а</t>
  </si>
  <si>
    <t>Процедура закупівель відбулася  UA-2020-07-02-004905-а,  UA-2020-07-01-008091-а</t>
  </si>
  <si>
    <t>Процедура закупівель відбулася UA-2020-04-18-000350-а, UA-2020-04-15-000427-a. Процедура закупівель відбулася  UA-2020-07-02-004905-а, визначено переможця, йдуть переговори про заключення договору. Процедура закупівель відбулася UA-2020-07-01-008091-а визначено переможця, йдуть переговори про заключення договору</t>
  </si>
  <si>
    <t>Процедура закупівель відбулася  UA-2020-07-02-004905-а, UA-2020-07-01-008091-а</t>
  </si>
  <si>
    <t>Процедура закупівель відбулася UA-2020-04-18-000350-а, UA-2020-04-15-000427-a,  UA-2020-07-02-004905-а, UA-2020-07-01-008091-а</t>
  </si>
  <si>
    <t>Процедура закупівлі відбулася UA-2020-07-30-003604-c, визначен переможець, йдуть переговори про заключення Договору. Процедера закупывлі відбулася UA-2020-07-02-004905-а (але по Лоту №28 торги відмінено по причині відсутності пропозицій)Процедура закупівлі відбулася UA-2020-07-31-000558-c, визначен переможець, йдуть переговори про заключення Договору</t>
  </si>
  <si>
    <t>Процедура закупівлі відбулася UA-2020-07-31-000558-c, визначено переможця, йдуть переговори про заключення договору</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</si>
  <si>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закупвель  відбулася UA-2020-04-18-000441-а.  Процедера закупівлі відбулася UA-2020-07-02-004905-а (але по Лоту №37 торги відмінено по причині відсутності пропозицій). Процедура закупівлі відбулася UA-2020-07-31-000558-c, (але по Лоту №12 торги відмінено по причині відсутності пропозицій)</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</si>
  <si>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</si>
  <si>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закупівлі відбулася UA-2020-07-02-004905-а (але по Лоту №25 торги відмінено по причині відсутності пропозицій). Процедура закупівлі відбулася UA-2020-07-31-000558-c, визначено переможця, йдуть переговори про заключення договору</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</si>
  <si>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закупівлі відбулася UA-2020-07-02-004905-а (але по Лоту №24 торги відмінено по причині відсутності пропозицій). Процедура закупівлі відбулася UA-2020-07-31-000558-c, визначено переможця, йдуть переговори про заключення договору</t>
  </si>
  <si>
    <t>Процедура закупівель відбулася  UA-2020-08-07-003506-b, визначено переможця, ведуться переговори про заключення договору</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</si>
  <si>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ведуться переговори про заключення договору.  Процедура закупівлі відбулася UA-2020-07-02-004905-а (але по Лоту №26 торги відмінено по причині відсутності пропозицій). Процедура закупівлі відбулася UA-2020-07-31-000558-c, визначено переможця, ведуться переговори про заключення договору</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</si>
  <si>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закупівель відбулася  UA-2020-07-02-004905-а. Процедура закупівлі відбулася UA-2020-07-31-000558-c, визначено переможця, ведуться переговори про заключення договору</t>
  </si>
  <si>
    <t>02.04.2020 проведена допорогова закупівля UA-2020-03-26-004388-B. Виконуються будівельні роботи (розфарбування вхідних груп, під'їздів житлових будинків)</t>
  </si>
  <si>
    <t>Заключено 4 договори на загальну суму 132000 грн (на стадії підписання)</t>
  </si>
  <si>
    <t>Договір № 71/06-Е від 17.06.2020 ФОП Мазур Марія Адольфівна (46500 грн)</t>
  </si>
  <si>
    <t>Договір № 77/06-Е від 23.06.2020 ТОВ "РЕДБУД" (60656 грн)</t>
  </si>
  <si>
    <t>Проведена допорогова закупівля UA-2020-08-14-003492-с. Визначено переможця ФОП Махаммедов</t>
  </si>
  <si>
    <t>Договір на суму 196 876,92 грн знаходиться на укладанні</t>
  </si>
  <si>
    <t xml:space="preserve">На даний час підрядником виконується робота по встановленню елементів благоустрою відповідно до проєкту </t>
  </si>
  <si>
    <t>24.04.2020 проведена допорогова закупівля UA-2020-04-17-003795-a. Встановлено огорожу</t>
  </si>
  <si>
    <t xml:space="preserve">24.04.2020 проведена допорогова закупівля UA-2020-04-17-003753-a. На даний час підрядником виконується робота по встановленню елементів благоустрою відповідно до проєкту </t>
  </si>
  <si>
    <t>24.04.2020 проведена допорогова закупівля UA-2020-04-17-003706-a. Встановлено огорожу</t>
  </si>
  <si>
    <t>24.04.2020 проведена допорогова закупівля UA-2020-04-17-003656-a. Встановлено огорожу</t>
  </si>
  <si>
    <t>Проведена спрощена закупівля UA-2020-07-29-002650-c. Договір знаходиться на укладані</t>
  </si>
  <si>
    <t>24.04.2020 проведена допорогова закупівля UA-2020-04-17-003441-a. Встановлено огорожу</t>
  </si>
  <si>
    <r>
      <rPr>
        <b/>
        <sz val="22"/>
        <color rgb="FF000000"/>
        <rFont val="Times New Roman"/>
        <family val="1"/>
        <charset val="204"/>
      </rPr>
      <t>№ 441</t>
    </r>
    <r>
      <rPr>
        <sz val="22"/>
        <color rgb="FF000000"/>
        <rFont val="Times New Roman"/>
        <family val="1"/>
        <charset val="204"/>
      </rPr>
      <t xml:space="preserve"> БЛАГОУСТРІЙ ПРИБУДИНКОВИХ ТЕРИТОРІЙ просп. Миколи Бажана 9д, 9ж. просп. Миколи Бажана 9д, 9ж. Рекуляк Алла Сергіївна</t>
    </r>
  </si>
  <si>
    <r>
      <rPr>
        <b/>
        <sz val="22"/>
        <color theme="1"/>
        <rFont val="Times New Roman"/>
        <family val="1"/>
        <charset val="204"/>
      </rPr>
      <t>№ 442</t>
    </r>
    <r>
      <rPr>
        <sz val="22"/>
        <color theme="1"/>
        <rFont val="Times New Roman"/>
        <family val="1"/>
        <charset val="204"/>
      </rPr>
      <t xml:space="preserve"> БЛАГОУСТРІЙ ПРИБУДИНКОВИХ ТЕРИТОРІЙ: просп. Миколи Бажана 9б, 9а. просп. Миколи Бажана 9б, 9а. Рекуляк Алла Сергіївна</t>
    </r>
  </si>
  <si>
    <r>
      <rPr>
        <b/>
        <sz val="22"/>
        <color theme="1"/>
        <rFont val="Times New Roman"/>
        <family val="1"/>
        <charset val="204"/>
      </rPr>
      <t>№ 444</t>
    </r>
    <r>
      <rPr>
        <sz val="22"/>
        <color theme="1"/>
        <rFont val="Times New Roman"/>
        <family val="1"/>
        <charset val="204"/>
      </rPr>
      <t xml:space="preserve"> БЛАГОУСТРІЙ ПРИБУДИНКОВИХ ТЕРИТОРІЙ: вул. Архітектора Вербицького 22/1, 24, 24а, 24б. вул. Архітектора Вербицького 22/1, 24, 24а, 24б. Журавель Тамара Михайлівна</t>
    </r>
  </si>
  <si>
    <t>24.04.2020 проведена допорогова закупівля UA-2020-04-17-003309-a. Встановлено огорожу</t>
  </si>
  <si>
    <t>24.04.2020 проведена допорогова закупівля UA-2020-04-17-003392-a. Встановлено огорожу</t>
  </si>
  <si>
    <t>24.04.2020 проведена допорогова закупівля UA-2020-04-17-003164-a. Встановлено огорожу</t>
  </si>
  <si>
    <t>24.04.2020 проведена допорогова закупівля UA-2020-04-17-003114-a. Встановлено огорожу</t>
  </si>
  <si>
    <t>1) Затвердження Календарного плану;   2) Підготовка специфікації та затвердження автором проєкту;   3) Підготовка тендерної документації</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</si>
  <si>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</si>
  <si>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</si>
  <si>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Процедура закупівель відбулася UA-2020-04-18-000350-а, UA-2020-04-15-000427-a,  UA-2020-07-02-004905-а, UA-2020-07-01-008091-а. Закуплено частково музичне приладдя та мережеве обладнання</t>
  </si>
  <si>
    <t>Торги на закупівлю UA-2020-04-15-000461-a,  UA-2020-07-02-004905-а,  UA-2020-07-01-008091-а. Закуплено частково музичне приладдя та мережеве обладнання</t>
  </si>
  <si>
    <t>Процедура закупівель відбулася UA-2020-04-15-000427-a, UA-2020-07-02-004905-а, UA-2020-07-01-008091-а. Закуплено частково музичне приладдя та мережеве обладнання</t>
  </si>
  <si>
    <t>Процедура закупівель відбулася UA-2020-04-18-000350-а, UA-2020-04-15-000427-a, UA-2020-07-02-004905-а, UA-2020-07-01-008091-а. Закуплено частково музичне приладдя та мережеве обладнання</t>
  </si>
  <si>
    <t>Процедура закупівель відбулася  UA-2020-07-02-004905-а, UA-2020-07-01-008091-а. Закуплено частково музичне приладдя та мережеве обладнання</t>
  </si>
  <si>
    <t>Процедура закупівель відбулася UA-2020-04-18-000350-а, UA-2020-04-15-000427-a,  UA-2020-07-02-004905-а,  UA-2020-07-01-008091-а. Закуплено частково музичне приладдя та мережеве обладнання</t>
  </si>
  <si>
    <t>Процедура закупівель відбулася UA-2020-04-18-000350-а, UA-2020-07-02-004905-а, UA-2020-07-01-008091-а. Закуплено частково музичне приладдя та мережеве обладнання</t>
  </si>
  <si>
    <t>Процедура закупівель відбулася UA-2020-04-15-000427-a, UA-2020-07-02-004905-а,  UA-2020-07-01-008091-а. Закуплено мережеве обладнання та кріплення до лампи</t>
  </si>
  <si>
    <t>Процедура закупвель  відбулася UA-2020-04-18-000350-а, UA-2020-07-02-004905-а,  UA-2020-07-01-008091-а.  Закуплено частково музичне приладдя та мережеве обладнання</t>
  </si>
  <si>
    <t>Процедура закупвель  відбулася UA-2020-04-18-000350-а,  UA-2020-07-02-004905-а,  UA-2020-07-01-008091-а. Закуплено частини та приладдя до музичних інструментів, та мережеве обладнання</t>
  </si>
  <si>
    <t>Процедура закупівлі відбулася UA-2020-03-23-002315-b (договір повністю виконаний). Закуплено компьютерне обладнання. 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t>
  </si>
  <si>
    <t>Торги відбулися UA-2020-03-23-002315-b.      Процедура закупівель відбулася UA-2020-04-15-000461-а. Закуплено монітори, системний блок, миші, клавіатури, роутер</t>
  </si>
  <si>
    <t xml:space="preserve">Дог.№376 від 10.04.2020р. - 22140,00 грн. (Принтер БФП) - ТОВ "Фортекс"; Дог.№530 від 21.05.2020р. - 143 234,00 грн. (25 650,00+117 584,00) ТОВ "ДІАВЕСТЕНД КОМПЛЕКСНІ РІШЕННЯ" </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</si>
  <si>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закупівель  відбулася UA-2020-04-18-000441-а. Процедура закупівель відбулася  UA-2020-07-02-004905-а. Закуплено синтезатор та приладдя до музичних інструментів</t>
  </si>
  <si>
    <t>Торги відбулися UA-2020-03-23-002315-b (договір повністю виконаний). 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Процедера закупівлі відбулася UA-2020-07-02-004905-а (але по Лоту №38 торги відмінено по причині відсутності пропозицій). Процедура закупівлі відбулася UA-2020-07-31-000558-c, визначено переможця, йдуть переговори про заключення договору. Закуплено принтер</t>
  </si>
  <si>
    <t>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закупівель відбулася  UA-2020-07-02-004905-а. Процедура закупівлі відбулася UA-2020-07-31-000558-c, визначено переможця, йдуть переговори про заключення договору. Закуплено стійку для акустичної системи</t>
  </si>
  <si>
    <t>Договір № 622 від 01.06.2020 (1 674,00 грн). ПП Соло</t>
  </si>
  <si>
    <t>Виконавцем робіт  направлено лист до ПрАТ "ДТЕК Київські електромережі" щодо поновлення технічних умов. У зв"язку з карантинними заходами центр обслуговування клієнтів відтермінував розгляд листа. Наразі очікується у вересні отримання технічних умов</t>
  </si>
  <si>
    <r>
      <rPr>
        <b/>
        <sz val="24"/>
        <color rgb="FF000000"/>
        <rFont val="Times New Roman"/>
        <family val="1"/>
        <charset val="204"/>
      </rPr>
      <t xml:space="preserve">№ 176 </t>
    </r>
    <r>
      <rPr>
        <sz val="24"/>
        <color rgb="FF000000"/>
        <rFont val="Times New Roman"/>
        <family val="1"/>
        <charset val="204"/>
      </rPr>
      <t>ВЗАЄМОДІЯ: «ІНТЕРАКТИВНИЙ КОМПЛЕКС ДНЗ № 385», вул. Сормовська, 5. Ярмоленко Юлія Олександрівна</t>
    </r>
  </si>
  <si>
    <r>
      <rPr>
        <b/>
        <sz val="24"/>
        <color rgb="FF000000"/>
        <rFont val="Times New Roman"/>
        <family val="1"/>
        <charset val="204"/>
      </rPr>
      <t>№ 198</t>
    </r>
    <r>
      <rPr>
        <sz val="24"/>
        <color rgb="FF000000"/>
        <rFont val="Times New Roman"/>
        <family val="1"/>
        <charset val="204"/>
      </rPr>
      <t xml:space="preserve"> Мультимедійний комплекс для забезпечення сучасного освітнього процесу в ДНЗ (яслах-садку) № 148, вул. Вереснева, 5а. Плющ Катерина Сергіївна</t>
    </r>
  </si>
  <si>
    <t xml:space="preserve">Договір №473 від 05.05.2020 - 5 400,00 грн (фотопринтер) ТОВ Фортекс </t>
  </si>
  <si>
    <t>Процедура закупівель відбулася UA-2020-04-15-000427-a (але по Лоту №18 торги відмінено по причині відсутності пропозицій). Торги на закупівлю UA-2020-04-15-000461-a  не відбулися, подання для участі в торгах менше двох тендерних пропозицій. Процедура закупівлі відбулася UA-2020-07-30-003604-c, визначено переможця, йдуть переговори про заключення договору. Процедура закупівель відбулася  UA-2020-07-02-004905-а. Процедура закупівлі відбулася UA-2020-07-31-000558-c, (але по Лоту №11 торги відмінено по причині відсутності пропозицій). Закуплено стйку для мікрофону</t>
  </si>
  <si>
    <t>Договір № 611 від 01.06.2020              (2 400,00 грн) ПП Соло</t>
  </si>
  <si>
    <t>Проведено один районний                 дитячий захід</t>
  </si>
  <si>
    <t>Підготовка календарних планів проведення ГБ та погодження їх з лідером ГБ;                                              - придбання обладнання для потреб палацу культури: цифровий пульт; монітори активні; мікрофони зі стійками; гарнітура для голови, директ бокс</t>
  </si>
  <si>
    <t>Погодження з Командою технічних вимог та календарного плану, проведення процедури заківлі, укладання договору, будівельно-монтажні роботи</t>
  </si>
  <si>
    <t>Підготовка календарних планів проведення ГБ та погодження їх з лідером ГБ;                                              - придбання обладнання для потреб палацу культури: світлові голови, прожектори сценічні, інтерфейс для управління світловим обладнанням</t>
  </si>
  <si>
    <t>Підготовка календарних планів проведення ГБ та погодження їх з лідером ГБ;     - для забезпечення проведення дитячих свят в районі необхідно: - придбання подарунків дя дітей; надувних кульок; - послуги позабезпеченню проведення заходів, а саме: послуги аніматора; послуги аудіосупроводу</t>
  </si>
  <si>
    <t>Погодження з Командою технічних вимог та календарного плану, проведення процедури заківлі, укладання договору, будівельні роботи</t>
  </si>
  <si>
    <t>1) Підготовка календарних планів проведення ГБ та погодження їх з лідером ГБ; 2) Придбання товарів: комплект звукового обладнання, акустична система, мікшерний пульт, радіомікрофон, стійка для акустичної системи, проектор, інтерактивна дошка, ноутбук</t>
  </si>
  <si>
    <t>1) Підготовка календарних планів проведення ГБ та погодження їх з лідером ГБ; 2) Придбання товарів: альтанка, спортивний майданчик, смітники, столи + стільця шкільні, лавки, дерева – липа, кущі, квіти, чорнозему</t>
  </si>
  <si>
    <t>1) Підготовка календарних планів проведення ГБ та погодження їх з лідером ГБ; 2) Придбання товарів: проектор, екран моторизований, стальне крыплення, ноутбук, колонка</t>
  </si>
  <si>
    <t>1) Підготовка календарних планів проведення ГБ та погодження їх з лідером ГБ; 2) Придбання товарів: гімнастична стінка/драбина, лабіринт, грибочки, колода підвісна, колода звичайна, драбина-ліана, перекладина, ворота з баскетбольним кільцем, яма для стрибків у довжину та висоту</t>
  </si>
  <si>
    <t>1) Підготовка календарних планів проведення ГБ та погодження їх з лідером ГБ; 2) Придбання товарів: спортивний ігровий комплекс "Павутина", гойдалка "Метелик", гойдалка на пружіні "Курча" та "Китиня", пісочний столик "Мухомор", пісочниця зі створками "Божа корівка", гойдалка балансир, гімнастичний комплекс."Атлет-2"</t>
  </si>
  <si>
    <t>1) Підготовка календарних планів проведення ГБ та погодження їх з лідером ГБ; 2) Придбання товарів: мікшерний пульт, стійка для акустичної системи, комплект акустичних кабелів, проектор, акустична система, ноутбук, проекційний екран</t>
  </si>
  <si>
    <t>1) Підготовка календарних планів проведення ГБ та погодження їх з лідером ГБ; 2) Придбання товарів: синтезатор, стійка під синтезатор, мікшерний пульт, радіосистема, мікрофонна стійка, кабеля з конекторами, ноутбук, подовжувач на катушці, акустична система</t>
  </si>
  <si>
    <t>1) Підготовка календарних планів проведення ГБ та погодження їх з лідером ГБ; 2) Придбання товарів: цифрове піаніно, синтезатор, проектор, ноутбук, акустична система</t>
  </si>
  <si>
    <t>1) Підготовка календарних планів проведення ГБ та погодження їх з лідером ГБ; 2) Придбання товарів: комп'ютер, клавіатура, миши, інтернет-шлюзер, монітор, гарнітура, програмне забезпечення, БФП, комутатор</t>
  </si>
  <si>
    <t>1) Підготовка календарних планів проведення ГБ та погодження їх з лідером ГБ; 2) Придбання товарів: весло байдарочне, весло катамаранне, надувна байдарка, катамаран цільнонадувний, страхувальні желети</t>
  </si>
  <si>
    <t>1) Підготовка календарних планів проведення ГБ та погодження їх з лідером ГБ; 2) Придбання товарів та послуг: турнік подвійний, лавадля пресу, бруси класичні, мінікомплекс, Воркаут, рукохід, тенісний стіл, гімнастичний комплекс "Юніор", колода дерев'яна</t>
  </si>
  <si>
    <t>1) Підготовка календарних планів проведення ГБ та погодження їх з лідером ГБ; 2) Придбання товарів: комплект "Інтерактивна підлога у складі"</t>
  </si>
  <si>
    <t>1) Підготовка календарних планів проведення ГБ та погодження їх з лідером ГБ; 2) Придбання товарів: мікрофон, світловий прилад, стійка під колонку, стійка для мікрофона, кабеля з конекторами, тримач мікрофонний, кріплення для лампи, стяжки для кабелів, навушники, приймач до радіосистеми, мікшерний пульт, акустична 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</si>
  <si>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мікшерний пульт, акустична система, радіосистема</t>
  </si>
  <si>
    <t>1) Підготовка календарних планів проведення ГБ та погодження їх з лідером ГБ; 2) Придбання товарів: проектор,  проекційний екран, потолочне кріплення, комплекс утановки проекційного обладнання, кабель</t>
  </si>
  <si>
    <t>1) Підготовка календарних планів проведення ГБ та погодження їх з лідером ГБ; 2) Придбання товарів: дитяча лавка із столом "Равлик", гойдалка на пружині, пісочниця</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</si>
  <si>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навушники, мікшерний пульт, акустична система, радіосистема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</si>
</sst>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
    <numFmt numFmtId="167" formatCode="#,##0.000\ _₽"/>
  </numFmts>
  <fonts count="35"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0"/>
      <color theme="1"/>
      <name val="Times New Roman"/>
      <family val="1"/>
      <charset val="204"/>
    </font>
    <font>
      <sz val="11"/>
      <color rgb="FF000000"/>
      <name val="Calibri"/>
      <family val="2"/>
      <charset val="204"/>
    </font>
    <font>
      <sz val="20"/>
      <name val="Times New Roman"/>
      <family val="1"/>
      <charset val="204"/>
    </font>
    <font>
      <sz val="20"/>
      <color indexed="8"/>
      <name val="Times New Roman"/>
      <family val="1"/>
      <charset val="204"/>
    </font>
    <font>
      <sz val="16"/>
      <color theme="1"/>
      <name val="Times New Roman"/>
      <family val="1"/>
      <charset val="204"/>
    </font>
    <font>
      <sz val="18"/>
      <color indexed="8"/>
      <name val="Times New Roman"/>
      <family val="1"/>
      <charset val="204"/>
    </font>
    <font>
      <sz val="18"/>
      <color theme="1"/>
      <name val="Times New Roman"/>
      <family val="1"/>
      <charset val="204"/>
    </font>
    <font>
      <sz val="22"/>
      <color theme="1"/>
      <name val="Times New Roman"/>
      <family val="1"/>
      <charset val="204"/>
    </font>
    <font>
      <sz val="22"/>
      <name val="Times New Roman"/>
      <family val="1"/>
      <charset val="204"/>
    </font>
    <font>
      <sz val="22"/>
      <color indexed="8"/>
      <name val="Times New Roman"/>
      <family val="1"/>
      <charset val="204"/>
    </font>
    <font>
      <b/>
      <sz val="24"/>
      <color theme="1"/>
      <name val="Times New Roman"/>
      <family val="1"/>
      <charset val="204"/>
    </font>
    <font>
      <sz val="24"/>
      <color theme="1"/>
      <name val="Times New Roman"/>
      <family val="1"/>
      <charset val="204"/>
    </font>
    <font>
      <b/>
      <sz val="24"/>
      <color rgb="FF000000"/>
      <name val="Times New Roman"/>
      <family val="1"/>
      <charset val="204"/>
    </font>
    <font>
      <sz val="24"/>
      <color rgb="FF000000"/>
      <name val="Times New Roman"/>
      <family val="1"/>
      <charset val="204"/>
    </font>
    <font>
      <sz val="24"/>
      <name val="Times New Roman"/>
      <family val="1"/>
      <charset val="204"/>
    </font>
    <font>
      <sz val="24"/>
      <color indexed="8"/>
      <name val="Times New Roman"/>
      <family val="1"/>
      <charset val="204"/>
    </font>
    <font>
      <b/>
      <sz val="24"/>
      <name val="Times New Roman"/>
      <family val="1"/>
      <charset val="204"/>
    </font>
    <font>
      <b/>
      <sz val="24"/>
      <color indexed="8"/>
      <name val="Times New Roman"/>
      <family val="1"/>
      <charset val="204"/>
    </font>
    <font>
      <sz val="24"/>
      <color theme="1"/>
      <name val="Calibri"/>
      <family val="2"/>
      <charset val="204"/>
      <scheme val="minor"/>
    </font>
    <font>
      <sz val="16"/>
      <color indexed="8"/>
      <name val="Times New Roman"/>
      <family val="1"/>
      <charset val="204"/>
    </font>
    <font>
      <b/>
      <sz val="20"/>
      <color theme="1"/>
      <name val="Times New Roman"/>
      <family val="1"/>
      <charset val="204"/>
    </font>
    <font>
      <b/>
      <sz val="22"/>
      <name val="Times New Roman"/>
      <family val="1"/>
      <charset val="204"/>
    </font>
    <font>
      <b/>
      <sz val="22"/>
      <color theme="1"/>
      <name val="Times New Roman"/>
      <family val="1"/>
      <charset val="204"/>
    </font>
    <font>
      <sz val="20"/>
      <color theme="1"/>
      <name val="Times New Roman"/>
      <family val="1"/>
      <charset val="204"/>
    </font>
    <font>
      <sz val="18"/>
      <name val="Times New Roman"/>
      <family val="1"/>
      <charset val="204"/>
    </font>
    <font>
      <sz val="16"/>
      <name val="Times New Roman"/>
      <family val="1"/>
      <charset val="204"/>
    </font>
    <font>
      <sz val="14"/>
      <name val="Times New Roman"/>
      <family val="1"/>
      <charset val="204"/>
    </font>
    <font>
      <sz val="12"/>
      <name val="Times New Roman"/>
      <family val="1"/>
      <charset val="204"/>
    </font>
    <font>
      <sz val="14"/>
      <color indexed="8"/>
      <name val="Times New Roman"/>
      <family val="1"/>
      <charset val="204"/>
    </font>
    <font>
      <b/>
      <sz val="18"/>
      <color theme="1"/>
      <name val="Times New Roman"/>
      <family val="1"/>
      <charset val="204"/>
    </font>
    <font>
      <sz val="22"/>
      <color rgb="FF000000"/>
      <name val="Times New Roman"/>
      <family val="1"/>
      <charset val="204"/>
    </font>
    <font>
      <b/>
      <sz val="22"/>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154">
    <xf numFmtId="0" fontId="0" fillId="0" borderId="0" xfId="0"/>
    <xf numFmtId="0" fontId="1" fillId="0" borderId="0" xfId="0" applyFont="1" applyFill="1" applyBorder="1"/>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0" fillId="3" borderId="0" xfId="0" applyFill="1" applyBorder="1" applyAlignment="1">
      <alignment vertical="top" wrapText="1"/>
    </xf>
    <xf numFmtId="2" fontId="3" fillId="0" borderId="0" xfId="0" applyNumberFormat="1" applyFont="1" applyBorder="1" applyAlignment="1">
      <alignment vertical="center" wrapText="1"/>
    </xf>
    <xf numFmtId="2" fontId="3" fillId="0" borderId="0" xfId="0" applyNumberFormat="1" applyFont="1" applyBorder="1" applyAlignment="1">
      <alignment horizontal="center" vertical="center" wrapText="1"/>
    </xf>
    <xf numFmtId="0" fontId="2" fillId="0" borderId="0"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xf numFmtId="2" fontId="2" fillId="0" borderId="0" xfId="0" applyNumberFormat="1" applyFont="1" applyFill="1" applyBorder="1"/>
    <xf numFmtId="2" fontId="1" fillId="0" borderId="0" xfId="0" applyNumberFormat="1" applyFont="1" applyFill="1" applyBorder="1"/>
    <xf numFmtId="0" fontId="6"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3" fillId="0" borderId="1" xfId="0" applyFont="1" applyFill="1" applyBorder="1"/>
    <xf numFmtId="0" fontId="14" fillId="0" borderId="1" xfId="0" applyFont="1" applyFill="1" applyBorder="1" applyAlignment="1"/>
    <xf numFmtId="2" fontId="14" fillId="0" borderId="1" xfId="0" applyNumberFormat="1" applyFont="1" applyFill="1" applyBorder="1" applyAlignment="1"/>
    <xf numFmtId="0" fontId="14" fillId="0" borderId="1" xfId="0" applyFont="1" applyFill="1" applyBorder="1" applyAlignment="1">
      <alignment horizontal="center"/>
    </xf>
    <xf numFmtId="0" fontId="14" fillId="0" borderId="1" xfId="0" applyFont="1" applyFill="1" applyBorder="1"/>
    <xf numFmtId="2" fontId="13" fillId="0" borderId="1" xfId="0" applyNumberFormat="1" applyFont="1" applyFill="1" applyBorder="1" applyAlignment="1">
      <alignment horizontal="center" vertical="top" wrapText="1"/>
    </xf>
    <xf numFmtId="0" fontId="13" fillId="0" borderId="1" xfId="0" applyFont="1" applyFill="1" applyBorder="1" applyAlignment="1">
      <alignment horizontal="center" vertical="top"/>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2" borderId="1" xfId="0" applyNumberFormat="1" applyFont="1" applyFill="1" applyBorder="1" applyAlignment="1">
      <alignment vertical="top" wrapText="1"/>
    </xf>
    <xf numFmtId="0" fontId="17" fillId="0" borderId="1" xfId="0" applyFont="1" applyBorder="1" applyAlignment="1">
      <alignment horizontal="center" vertical="top" wrapText="1"/>
    </xf>
    <xf numFmtId="0" fontId="14" fillId="0" borderId="1" xfId="0"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9" fontId="13" fillId="0" borderId="1" xfId="0" applyNumberFormat="1" applyFont="1" applyFill="1" applyBorder="1" applyAlignment="1">
      <alignment horizontal="center" vertical="top" wrapText="1"/>
    </xf>
    <xf numFmtId="0" fontId="16" fillId="0" borderId="1" xfId="0" applyNumberFormat="1" applyFont="1" applyBorder="1" applyAlignment="1">
      <alignment vertical="top" wrapText="1"/>
    </xf>
    <xf numFmtId="0" fontId="17"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0" fontId="16" fillId="0" borderId="1" xfId="0" applyNumberFormat="1" applyFont="1" applyBorder="1" applyAlignment="1">
      <alignment horizontal="left"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13" fillId="0" borderId="1" xfId="0" applyFont="1" applyFill="1" applyBorder="1" applyAlignment="1">
      <alignment vertical="center" wrapText="1"/>
    </xf>
    <xf numFmtId="0" fontId="15" fillId="0" borderId="1" xfId="0" applyNumberFormat="1" applyFont="1" applyBorder="1" applyAlignment="1">
      <alignment horizontal="left" vertical="top" wrapText="1"/>
    </xf>
    <xf numFmtId="0" fontId="20" fillId="0" borderId="1" xfId="0" applyFont="1" applyFill="1" applyBorder="1" applyAlignment="1">
      <alignment horizontal="center" vertical="center" wrapText="1"/>
    </xf>
    <xf numFmtId="0" fontId="20" fillId="0" borderId="1" xfId="0" applyFont="1" applyBorder="1" applyAlignment="1">
      <alignment horizontal="center" vertical="top" wrapText="1"/>
    </xf>
    <xf numFmtId="0" fontId="20" fillId="2" borderId="1" xfId="0" applyFont="1" applyFill="1" applyBorder="1" applyAlignment="1">
      <alignment horizontal="center" vertical="top" wrapText="1"/>
    </xf>
    <xf numFmtId="167" fontId="20" fillId="0" borderId="1" xfId="0" applyNumberFormat="1" applyFont="1" applyFill="1" applyBorder="1" applyAlignment="1">
      <alignment horizontal="center" vertical="top" wrapText="1"/>
    </xf>
    <xf numFmtId="0" fontId="14" fillId="0" borderId="1" xfId="0" applyFont="1" applyBorder="1" applyAlignment="1">
      <alignment vertical="top" wrapText="1"/>
    </xf>
    <xf numFmtId="0" fontId="14" fillId="0" borderId="1" xfId="0" applyFont="1" applyBorder="1" applyAlignment="1">
      <alignment vertical="center" wrapText="1"/>
    </xf>
    <xf numFmtId="164" fontId="13" fillId="0" borderId="1" xfId="0" applyNumberFormat="1" applyFont="1" applyFill="1" applyBorder="1" applyAlignment="1">
      <alignment horizontal="center" vertical="center" wrapText="1"/>
    </xf>
    <xf numFmtId="165" fontId="19" fillId="0" borderId="1" xfId="0" applyNumberFormat="1" applyFont="1" applyBorder="1" applyAlignment="1">
      <alignment horizontal="center" vertical="top"/>
    </xf>
    <xf numFmtId="0" fontId="14" fillId="2" borderId="1" xfId="0" applyFont="1" applyFill="1" applyBorder="1" applyAlignment="1">
      <alignment horizontal="left" vertical="top" wrapText="1"/>
    </xf>
    <xf numFmtId="165" fontId="13" fillId="0" borderId="1" xfId="0" applyNumberFormat="1" applyFont="1" applyFill="1" applyBorder="1" applyAlignment="1">
      <alignment horizontal="center" vertical="top" wrapText="1"/>
    </xf>
    <xf numFmtId="165" fontId="13" fillId="0" borderId="1" xfId="0" applyNumberFormat="1" applyFont="1" applyBorder="1" applyAlignment="1">
      <alignment horizontal="center" vertical="top"/>
    </xf>
    <xf numFmtId="0" fontId="13" fillId="0" borderId="1" xfId="0" applyFont="1" applyBorder="1" applyAlignment="1">
      <alignment horizontal="center" vertical="top"/>
    </xf>
    <xf numFmtId="164" fontId="13" fillId="0" borderId="1" xfId="0" applyNumberFormat="1" applyFont="1" applyBorder="1" applyAlignment="1">
      <alignment horizontal="center" vertical="top"/>
    </xf>
    <xf numFmtId="0" fontId="13" fillId="0" borderId="1" xfId="0" applyFont="1" applyFill="1" applyBorder="1" applyAlignment="1">
      <alignment horizontal="center" vertical="center"/>
    </xf>
    <xf numFmtId="4" fontId="13" fillId="0" borderId="1" xfId="0" applyNumberFormat="1" applyFont="1" applyFill="1" applyBorder="1" applyAlignment="1">
      <alignment horizontal="center" vertical="center"/>
    </xf>
    <xf numFmtId="166" fontId="13" fillId="0" borderId="1" xfId="0" applyNumberFormat="1" applyFont="1" applyFill="1" applyBorder="1" applyAlignment="1">
      <alignment horizontal="center" vertical="top"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21" fillId="3" borderId="0" xfId="0" applyFont="1" applyFill="1" applyBorder="1" applyAlignment="1">
      <alignment vertical="top" wrapText="1"/>
    </xf>
    <xf numFmtId="2" fontId="14" fillId="0" borderId="0" xfId="0" applyNumberFormat="1" applyFont="1" applyBorder="1" applyAlignment="1">
      <alignment vertical="center" wrapText="1"/>
    </xf>
    <xf numFmtId="2" fontId="14" fillId="0" borderId="0" xfId="0" applyNumberFormat="1" applyFont="1" applyBorder="1" applyAlignment="1">
      <alignment horizontal="center" vertical="center" wrapText="1"/>
    </xf>
    <xf numFmtId="0" fontId="14" fillId="0" borderId="0" xfId="0" applyFont="1" applyFill="1" applyBorder="1"/>
    <xf numFmtId="0" fontId="22"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3" fontId="13" fillId="0" borderId="1" xfId="0" applyNumberFormat="1" applyFont="1" applyFill="1" applyBorder="1" applyAlignment="1">
      <alignment horizontal="center" vertical="top"/>
    </xf>
    <xf numFmtId="0" fontId="13" fillId="0" borderId="1" xfId="0"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0" fontId="13"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19" fillId="2" borderId="1" xfId="0" applyFont="1" applyFill="1" applyBorder="1" applyAlignment="1">
      <alignment horizontal="center" vertical="top" wrapText="1"/>
    </xf>
    <xf numFmtId="0" fontId="24" fillId="0" borderId="1" xfId="0" applyFont="1" applyFill="1" applyBorder="1" applyAlignment="1">
      <alignment horizontal="center" vertical="top" wrapText="1"/>
    </xf>
    <xf numFmtId="0" fontId="25" fillId="0" borderId="1" xfId="0" applyFont="1" applyFill="1" applyBorder="1" applyAlignment="1">
      <alignment horizontal="center" vertical="top" wrapText="1"/>
    </xf>
    <xf numFmtId="0" fontId="26" fillId="0" borderId="1" xfId="0" applyFont="1" applyFill="1" applyBorder="1" applyAlignment="1">
      <alignment horizontal="center" vertical="top" wrapText="1"/>
    </xf>
    <xf numFmtId="0" fontId="27" fillId="0" borderId="1" xfId="0" applyFont="1" applyFill="1" applyBorder="1" applyAlignment="1">
      <alignment horizontal="center" vertical="top" wrapText="1"/>
    </xf>
    <xf numFmtId="0" fontId="0" fillId="0" borderId="1" xfId="0" applyBorder="1" applyAlignment="1">
      <alignment vertical="center" wrapText="1"/>
    </xf>
    <xf numFmtId="0" fontId="23" fillId="0" borderId="2" xfId="0" applyFont="1" applyFill="1" applyBorder="1" applyAlignment="1">
      <alignment horizontal="center" vertical="top" wrapText="1"/>
    </xf>
    <xf numFmtId="0" fontId="13" fillId="0" borderId="1" xfId="0"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164" fontId="13" fillId="0" borderId="1" xfId="0" applyNumberFormat="1" applyFont="1" applyFill="1" applyBorder="1" applyAlignment="1">
      <alignment horizontal="center" vertical="top" wrapText="1"/>
    </xf>
    <xf numFmtId="0" fontId="26"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0" fontId="28" fillId="0"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5" fillId="0" borderId="1" xfId="0" applyFont="1" applyFill="1" applyBorder="1" applyAlignment="1">
      <alignment vertical="top" wrapText="1"/>
    </xf>
    <xf numFmtId="0" fontId="27" fillId="2" borderId="1" xfId="0" applyFont="1" applyFill="1" applyBorder="1" applyAlignment="1">
      <alignment horizontal="center" vertical="top" wrapText="1"/>
    </xf>
    <xf numFmtId="0" fontId="27" fillId="2" borderId="1" xfId="0" applyFont="1" applyFill="1" applyBorder="1" applyAlignment="1">
      <alignment horizontal="left" vertical="top" wrapText="1"/>
    </xf>
    <xf numFmtId="0" fontId="26"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0" fillId="0" borderId="1" xfId="0" applyFont="1" applyBorder="1" applyAlignment="1">
      <alignment horizontal="left" vertical="top" wrapText="1"/>
    </xf>
    <xf numFmtId="0" fontId="11" fillId="2" borderId="1" xfId="0" applyFont="1" applyFill="1" applyBorder="1" applyAlignment="1">
      <alignment horizontal="center" vertical="top" wrapText="1"/>
    </xf>
    <xf numFmtId="0" fontId="31" fillId="0" borderId="1" xfId="0" applyFont="1" applyFill="1" applyBorder="1" applyAlignment="1">
      <alignment horizontal="center" vertical="top" wrapText="1"/>
    </xf>
    <xf numFmtId="0" fontId="32" fillId="0"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11" fillId="0" borderId="1" xfId="0" applyFont="1" applyBorder="1" applyAlignment="1">
      <alignment horizontal="center" vertical="top" wrapText="1"/>
    </xf>
    <xf numFmtId="164" fontId="13"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33" fillId="0" borderId="1" xfId="0" applyNumberFormat="1" applyFont="1" applyBorder="1" applyAlignment="1">
      <alignment horizontal="left" vertical="top" wrapText="1"/>
    </xf>
    <xf numFmtId="0" fontId="10" fillId="0" borderId="1" xfId="0" applyFont="1" applyBorder="1" applyAlignment="1">
      <alignment vertical="top" wrapText="1"/>
    </xf>
    <xf numFmtId="0" fontId="25" fillId="0" borderId="1" xfId="0" applyFont="1" applyFill="1" applyBorder="1" applyAlignment="1">
      <alignment horizontal="center" vertical="center" wrapText="1"/>
    </xf>
    <xf numFmtId="0" fontId="23" fillId="0" borderId="1" xfId="0" applyFont="1" applyBorder="1" applyAlignment="1">
      <alignment horizontal="center" vertical="top" wrapText="1"/>
    </xf>
    <xf numFmtId="0" fontId="27" fillId="0" borderId="3" xfId="0" applyFont="1" applyFill="1" applyBorder="1" applyAlignment="1">
      <alignment horizontal="left" vertical="top" wrapText="1"/>
    </xf>
    <xf numFmtId="0" fontId="18" fillId="0" borderId="3" xfId="0" applyFont="1" applyFill="1" applyBorder="1" applyAlignment="1">
      <alignment horizontal="center" vertical="top" wrapText="1"/>
    </xf>
    <xf numFmtId="0" fontId="13" fillId="0" borderId="3" xfId="0" applyFont="1" applyFill="1" applyBorder="1" applyAlignment="1">
      <alignment horizontal="center" vertical="center" wrapText="1"/>
    </xf>
    <xf numFmtId="0" fontId="0" fillId="0" borderId="3" xfId="0" applyBorder="1" applyAlignment="1">
      <alignment vertical="center" wrapText="1"/>
    </xf>
    <xf numFmtId="0" fontId="14" fillId="0" borderId="3" xfId="0" applyFont="1" applyFill="1" applyBorder="1" applyAlignment="1">
      <alignment horizontal="center"/>
    </xf>
    <xf numFmtId="0" fontId="19" fillId="0" borderId="1" xfId="0" applyFont="1" applyBorder="1" applyAlignment="1">
      <alignment horizontal="center" vertical="top" wrapText="1"/>
    </xf>
    <xf numFmtId="0" fontId="20"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xf>
    <xf numFmtId="0" fontId="14" fillId="0" borderId="1" xfId="0" applyFont="1" applyFill="1" applyBorder="1" applyAlignment="1">
      <alignment horizontal="right" vertical="center"/>
    </xf>
    <xf numFmtId="2" fontId="13" fillId="0" borderId="1" xfId="0" applyNumberFormat="1"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6" fillId="0" borderId="1" xfId="0" applyNumberFormat="1" applyFont="1" applyBorder="1" applyAlignment="1">
      <alignment horizontal="left" vertical="top" wrapText="1"/>
    </xf>
    <xf numFmtId="0" fontId="17" fillId="0" borderId="1" xfId="0" applyFont="1" applyBorder="1" applyAlignment="1">
      <alignment horizontal="center" vertical="top" wrapText="1"/>
    </xf>
    <xf numFmtId="164" fontId="13"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25" fillId="0" borderId="2" xfId="0" applyFont="1" applyFill="1" applyBorder="1" applyAlignment="1">
      <alignment horizontal="center" vertical="top" wrapText="1"/>
    </xf>
    <xf numFmtId="0" fontId="25" fillId="0" borderId="3" xfId="0" applyFont="1" applyFill="1" applyBorder="1" applyAlignment="1">
      <alignment horizontal="center" vertical="top" wrapText="1"/>
    </xf>
    <xf numFmtId="14" fontId="26" fillId="0" borderId="1" xfId="0" applyNumberFormat="1" applyFont="1" applyBorder="1" applyAlignment="1">
      <alignment horizontal="center"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269283</xdr:colOff>
      <xdr:row>97</xdr:row>
      <xdr:rowOff>261211</xdr:rowOff>
    </xdr:from>
    <xdr:ext cx="65" cy="172227"/>
    <xdr:sp macro="" textlink="">
      <xdr:nvSpPr>
        <xdr:cNvPr id="2" name="TextBox 1"/>
        <xdr:cNvSpPr txBox="1"/>
      </xdr:nvSpPr>
      <xdr:spPr>
        <a:xfrm>
          <a:off x="14863520" y="31184171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uk-U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12/Desktop/&#1054;&#1057;&#1042;&#1030;&#1058;&#1040;%20&#1030;&#1085;&#1092;&#1086;&#1088;&#1084;&#1072;&#1094;&#1110;&#1103;%20&#1043;&#1055;%2007.02.2020&#108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s>
    <sheetDataSet>
      <sheetData sheetId="0" refreshError="1">
        <row r="16">
          <cell r="C16" t="str">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1">
          <cell r="C21" t="str">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2">
          <cell r="C22" t="str">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5">
          <cell r="C25" t="str">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47">
          <cell r="C47" t="str">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75">
          <cell r="C75" t="str">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tender.biz/tender/budivelni-roboti/UA-2020-03-27-000253-a-blahoustrij-prybudynkovyx-terytorij-prosp-mykoly-bazhana-7i-7h-7v-9" TargetMode="External"/><Relationship Id="rId13" Type="http://schemas.openxmlformats.org/officeDocument/2006/relationships/printerSettings" Target="../printerSettings/printerSettings1.bin"/><Relationship Id="rId3" Type="http://schemas.openxmlformats.org/officeDocument/2006/relationships/hyperlink" Target="https://e-tender.biz/tender/budivelni-roboti/UA-2020-03-26-004646-b-blahoustrij-prybudynkovyx-terytorij-vul-dekabrystiv-5-5a-5b-hromadskyj" TargetMode="External"/><Relationship Id="rId7" Type="http://schemas.openxmlformats.org/officeDocument/2006/relationships/hyperlink" Target="https://e-tender.biz/tender/budivelni-roboti/UA-2020-03-27-000291-a-blahoustrij-prybudynkovyx-terytorij-prosp-mykoly-bazhana-7a-7b-7d" TargetMode="External"/><Relationship Id="rId12" Type="http://schemas.openxmlformats.org/officeDocument/2006/relationships/hyperlink" Target="https://e-tender.biz/tender/budivelni-roboti/UA-2020-03-26-004710-b-blahoustrij-prybudynkovyx-terytorij-prosp-mykoly-bazhana-9v-9h-9z-vul" TargetMode="External"/><Relationship Id="rId2" Type="http://schemas.openxmlformats.org/officeDocument/2006/relationships/hyperlink" Target="https://e-tender.biz/tender/budivelni-roboti/UA-2020-03-26-004552-b-blahoustrij-prybudynkovyx-terytorij-vul-dekabrystiv-9-9a-hromadskyj" TargetMode="External"/><Relationship Id="rId1" Type="http://schemas.openxmlformats.org/officeDocument/2006/relationships/hyperlink" Target="https://e-tender.biz/tender/muzichni-sportivni-tovari-igrashki/UA-2020-03-27-000437-a-dytyachyj-majdanchyk-na-xarkivskomu-shose-180-21-hromadskyj-byudzhet-1324" TargetMode="External"/><Relationship Id="rId6" Type="http://schemas.openxmlformats.org/officeDocument/2006/relationships/hyperlink" Target="https://e-tender.biz/tender/budivelni-roboti/UA-2020-03-27-000375-a-blahoustrij-prybudynkovyx-terytorij-vul-dekabrystiv-8-10a-12-37" TargetMode="External"/><Relationship Id="rId11" Type="http://schemas.openxmlformats.org/officeDocument/2006/relationships/hyperlink" Target="https://e-tender.biz/tender/budivelni-roboti/UA-2020-03-26-004847-b-blahoustrij-prybudynkovyx-terytorij-vul-arxitektora-verbyczkoho-22-1-24" TargetMode="External"/><Relationship Id="rId5" Type="http://schemas.openxmlformats.org/officeDocument/2006/relationships/hyperlink" Target="https://e-tender.biz/tender/budivelni-roboti/UA-2020-03-26-004760-b-blahoustrij-prybudynkovyx-terytorij-prosp-mykoly-bazhana-9d-9zh-hromadskyj" TargetMode="External"/><Relationship Id="rId10" Type="http://schemas.openxmlformats.org/officeDocument/2006/relationships/hyperlink" Target="https://e-tender.biz/tender/budivelni-roboti/UA-2020-03-26-004871-b-blahoustrij-prybudynkovyx-terytorij-vul-arxitektora-verbyczkoho" TargetMode="External"/><Relationship Id="rId4" Type="http://schemas.openxmlformats.org/officeDocument/2006/relationships/hyperlink" Target="https://e-tender.biz/tender/budivelni-roboti/UA-2020-03-26-004803-b-blahoustrij-prybudynkovyx-terytorij-prosp-mykoly-bazhana-9a-9b-hromadskyj" TargetMode="External"/><Relationship Id="rId9" Type="http://schemas.openxmlformats.org/officeDocument/2006/relationships/hyperlink" Target="https://e-tender.biz/tender/budivelni-roboti/UA-2020-03-27-000331-a-blahoustrij-prybudynkovyx-terytorij-prosp-mykoly-bazhana-5b-5v-5e-7"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tabSelected="1" view="pageBreakPreview" topLeftCell="A13" zoomScale="64" zoomScaleNormal="60" zoomScaleSheetLayoutView="64" workbookViewId="0">
      <selection activeCell="J14" sqref="J14"/>
    </sheetView>
  </sheetViews>
  <sheetFormatPr defaultColWidth="9.140625" defaultRowHeight="15" x14ac:dyDescent="0.25"/>
  <cols>
    <col min="1" max="1" width="7.140625" style="1" customWidth="1"/>
    <col min="2" max="3" width="48.140625" style="1" customWidth="1"/>
    <col min="4" max="4" width="40.7109375" style="1" customWidth="1"/>
    <col min="5" max="5" width="38.85546875" style="1" customWidth="1"/>
    <col min="6" max="6" width="26.28515625" style="11" customWidth="1"/>
    <col min="7" max="7" width="72.140625" style="8" customWidth="1"/>
    <col min="8" max="8" width="23" style="11" customWidth="1"/>
    <col min="9" max="9" width="16" style="11" customWidth="1"/>
    <col min="10" max="10" width="59" style="1" customWidth="1"/>
    <col min="11" max="16384" width="9.140625" style="1"/>
  </cols>
  <sheetData>
    <row r="1" spans="1:12" s="21" customFormat="1" ht="30" x14ac:dyDescent="0.4">
      <c r="A1" s="139" t="s">
        <v>5</v>
      </c>
      <c r="B1" s="139"/>
      <c r="C1" s="139"/>
      <c r="D1" s="139"/>
      <c r="E1" s="139"/>
      <c r="F1" s="139"/>
      <c r="G1" s="139"/>
      <c r="H1" s="139"/>
      <c r="I1" s="139"/>
      <c r="J1" s="139"/>
    </row>
    <row r="2" spans="1:12" s="21" customFormat="1" ht="30" x14ac:dyDescent="0.4">
      <c r="A2" s="139" t="s">
        <v>10</v>
      </c>
      <c r="B2" s="139"/>
      <c r="C2" s="139"/>
      <c r="D2" s="139"/>
      <c r="E2" s="139"/>
      <c r="F2" s="139"/>
      <c r="G2" s="139"/>
      <c r="H2" s="139"/>
      <c r="I2" s="139"/>
      <c r="J2" s="139"/>
    </row>
    <row r="3" spans="1:12" s="25" customFormat="1" ht="48" customHeight="1" x14ac:dyDescent="0.45">
      <c r="A3" s="22"/>
      <c r="B3" s="22"/>
      <c r="C3" s="22"/>
      <c r="D3" s="22"/>
      <c r="E3" s="22"/>
      <c r="F3" s="23"/>
      <c r="G3" s="24"/>
      <c r="H3" s="140" t="s">
        <v>206</v>
      </c>
      <c r="I3" s="140"/>
      <c r="J3" s="140"/>
    </row>
    <row r="4" spans="1:12" s="21" customFormat="1" ht="43.5" customHeight="1" x14ac:dyDescent="0.45">
      <c r="A4" s="137" t="s">
        <v>0</v>
      </c>
      <c r="B4" s="137" t="s">
        <v>22</v>
      </c>
      <c r="C4" s="142" t="s">
        <v>169</v>
      </c>
      <c r="D4" s="137" t="s">
        <v>25</v>
      </c>
      <c r="E4" s="137" t="s">
        <v>7</v>
      </c>
      <c r="F4" s="141" t="s">
        <v>8</v>
      </c>
      <c r="G4" s="137" t="s">
        <v>9</v>
      </c>
      <c r="H4" s="137"/>
      <c r="I4" s="137"/>
      <c r="J4" s="137"/>
      <c r="L4" s="25"/>
    </row>
    <row r="5" spans="1:12" s="21" customFormat="1" ht="55.5" customHeight="1" x14ac:dyDescent="0.4">
      <c r="A5" s="137"/>
      <c r="B5" s="137"/>
      <c r="C5" s="144"/>
      <c r="D5" s="137"/>
      <c r="E5" s="137"/>
      <c r="F5" s="141"/>
      <c r="G5" s="137" t="s">
        <v>11</v>
      </c>
      <c r="H5" s="137" t="s">
        <v>1</v>
      </c>
      <c r="I5" s="137"/>
      <c r="J5" s="142" t="s">
        <v>3</v>
      </c>
    </row>
    <row r="6" spans="1:12" s="21" customFormat="1" ht="109.5" customHeight="1" x14ac:dyDescent="0.4">
      <c r="A6" s="137"/>
      <c r="B6" s="137"/>
      <c r="C6" s="143"/>
      <c r="D6" s="137"/>
      <c r="E6" s="137"/>
      <c r="F6" s="141"/>
      <c r="G6" s="137"/>
      <c r="H6" s="26" t="s">
        <v>21</v>
      </c>
      <c r="I6" s="27" t="s">
        <v>2</v>
      </c>
      <c r="J6" s="143"/>
    </row>
    <row r="7" spans="1:12" s="30" customFormat="1" ht="23.25" customHeight="1" x14ac:dyDescent="0.4">
      <c r="A7" s="28">
        <v>1</v>
      </c>
      <c r="B7" s="28">
        <v>2</v>
      </c>
      <c r="C7" s="28"/>
      <c r="D7" s="28">
        <v>3</v>
      </c>
      <c r="E7" s="28">
        <v>4</v>
      </c>
      <c r="F7" s="29">
        <v>5</v>
      </c>
      <c r="G7" s="28">
        <v>6</v>
      </c>
      <c r="H7" s="29">
        <v>7</v>
      </c>
      <c r="I7" s="30">
        <v>8</v>
      </c>
      <c r="J7" s="30">
        <v>9</v>
      </c>
      <c r="L7" s="21"/>
    </row>
    <row r="8" spans="1:12" s="24" customFormat="1" ht="37.5" customHeight="1" x14ac:dyDescent="0.45">
      <c r="A8" s="138" t="s">
        <v>12</v>
      </c>
      <c r="B8" s="138"/>
      <c r="C8" s="138"/>
      <c r="D8" s="138"/>
      <c r="E8" s="138"/>
      <c r="F8" s="138"/>
      <c r="G8" s="138"/>
      <c r="H8" s="138"/>
      <c r="I8" s="138"/>
      <c r="J8" s="138"/>
    </row>
    <row r="9" spans="1:12" s="24" customFormat="1" ht="240" customHeight="1" x14ac:dyDescent="0.45">
      <c r="A9" s="31">
        <v>1</v>
      </c>
      <c r="B9" s="32" t="s">
        <v>70</v>
      </c>
      <c r="C9" s="88" t="s">
        <v>170</v>
      </c>
      <c r="D9" s="33" t="s">
        <v>16</v>
      </c>
      <c r="E9" s="15" t="s">
        <v>69</v>
      </c>
      <c r="F9" s="35">
        <v>53.8</v>
      </c>
      <c r="G9" s="18" t="s">
        <v>57</v>
      </c>
      <c r="H9" s="35">
        <v>49.3</v>
      </c>
      <c r="I9" s="36">
        <v>0.92</v>
      </c>
      <c r="J9" s="70"/>
    </row>
    <row r="10" spans="1:12" s="24" customFormat="1" ht="348.75" customHeight="1" x14ac:dyDescent="0.45">
      <c r="A10" s="31">
        <v>2</v>
      </c>
      <c r="B10" s="37" t="s">
        <v>71</v>
      </c>
      <c r="C10" s="102" t="s">
        <v>171</v>
      </c>
      <c r="D10" s="33" t="s">
        <v>14</v>
      </c>
      <c r="E10" s="19" t="s">
        <v>310</v>
      </c>
      <c r="F10" s="35">
        <v>663.12</v>
      </c>
      <c r="G10" s="80" t="s">
        <v>244</v>
      </c>
      <c r="H10" s="35">
        <v>5.4</v>
      </c>
      <c r="I10" s="36">
        <v>0.01</v>
      </c>
      <c r="J10" s="70"/>
    </row>
    <row r="11" spans="1:12" s="24" customFormat="1" ht="396" customHeight="1" x14ac:dyDescent="0.45">
      <c r="A11" s="31">
        <v>3</v>
      </c>
      <c r="B11" s="37" t="s">
        <v>72</v>
      </c>
      <c r="C11" s="113" t="s">
        <v>172</v>
      </c>
      <c r="D11" s="33" t="s">
        <v>14</v>
      </c>
      <c r="E11" s="112" t="s">
        <v>207</v>
      </c>
      <c r="F11" s="39">
        <v>328.56599999999997</v>
      </c>
      <c r="G11" s="12" t="s">
        <v>239</v>
      </c>
      <c r="H11" s="35">
        <v>144.512</v>
      </c>
      <c r="I11" s="36">
        <v>0.44</v>
      </c>
      <c r="J11" s="72"/>
    </row>
    <row r="12" spans="1:12" s="24" customFormat="1" ht="264.75" customHeight="1" x14ac:dyDescent="0.45">
      <c r="A12" s="31">
        <v>4</v>
      </c>
      <c r="B12" s="41" t="s">
        <v>308</v>
      </c>
      <c r="C12" s="89" t="s">
        <v>240</v>
      </c>
      <c r="D12" s="33" t="s">
        <v>14</v>
      </c>
      <c r="E12" s="31"/>
      <c r="F12" s="39">
        <v>110.556</v>
      </c>
      <c r="G12" s="13" t="s">
        <v>245</v>
      </c>
      <c r="H12" s="31"/>
      <c r="I12" s="31"/>
      <c r="J12" s="72"/>
    </row>
    <row r="13" spans="1:12" s="24" customFormat="1" ht="306" customHeight="1" x14ac:dyDescent="0.45">
      <c r="A13" s="31">
        <v>5</v>
      </c>
      <c r="B13" s="41" t="s">
        <v>309</v>
      </c>
      <c r="C13" s="89" t="s">
        <v>241</v>
      </c>
      <c r="D13" s="33" t="s">
        <v>14</v>
      </c>
      <c r="E13" s="31"/>
      <c r="F13" s="39">
        <v>201.40799999999999</v>
      </c>
      <c r="G13" s="12" t="s">
        <v>246</v>
      </c>
      <c r="H13" s="31"/>
      <c r="I13" s="31"/>
      <c r="J13" s="72"/>
    </row>
    <row r="14" spans="1:12" s="24" customFormat="1" ht="298.5" customHeight="1" x14ac:dyDescent="0.45">
      <c r="A14" s="31">
        <v>6</v>
      </c>
      <c r="B14" s="41" t="s">
        <v>73</v>
      </c>
      <c r="C14" s="94" t="s">
        <v>242</v>
      </c>
      <c r="D14" s="33" t="s">
        <v>14</v>
      </c>
      <c r="E14" s="15" t="s">
        <v>58</v>
      </c>
      <c r="F14" s="39">
        <v>185.495</v>
      </c>
      <c r="G14" s="12" t="s">
        <v>247</v>
      </c>
      <c r="H14" s="85">
        <v>12.26</v>
      </c>
      <c r="I14" s="36">
        <v>7.0000000000000007E-2</v>
      </c>
      <c r="J14" s="76"/>
    </row>
    <row r="15" spans="1:12" s="24" customFormat="1" ht="276.75" customHeight="1" x14ac:dyDescent="0.45">
      <c r="A15" s="138">
        <v>7</v>
      </c>
      <c r="B15" s="145" t="s">
        <v>74</v>
      </c>
      <c r="C15" s="96" t="str">
        <f>'[1]2020'!C16</f>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15" s="146" t="s">
        <v>14</v>
      </c>
      <c r="E15" s="120" t="s">
        <v>33</v>
      </c>
      <c r="F15" s="147">
        <v>1000</v>
      </c>
      <c r="G15" s="114" t="s">
        <v>243</v>
      </c>
      <c r="H15" s="45"/>
      <c r="I15" s="138"/>
      <c r="J15" s="137"/>
    </row>
    <row r="16" spans="1:12" s="24" customFormat="1" ht="318" customHeight="1" x14ac:dyDescent="0.45">
      <c r="A16" s="138"/>
      <c r="B16" s="145"/>
      <c r="C16" s="115" t="s">
        <v>173</v>
      </c>
      <c r="D16" s="146"/>
      <c r="E16" s="45"/>
      <c r="F16" s="147"/>
      <c r="G16" s="114" t="s">
        <v>248</v>
      </c>
      <c r="H16" s="45"/>
      <c r="I16" s="138"/>
      <c r="J16" s="137"/>
    </row>
    <row r="17" spans="1:10" s="24" customFormat="1" ht="317.25" customHeight="1" x14ac:dyDescent="0.45">
      <c r="A17" s="31">
        <v>8</v>
      </c>
      <c r="B17" s="41" t="s">
        <v>75</v>
      </c>
      <c r="C17" s="94" t="s">
        <v>174</v>
      </c>
      <c r="D17" s="33" t="s">
        <v>14</v>
      </c>
      <c r="E17" s="40" t="s">
        <v>312</v>
      </c>
      <c r="F17" s="35">
        <v>229.8</v>
      </c>
      <c r="G17" s="13" t="s">
        <v>311</v>
      </c>
      <c r="H17" s="85">
        <v>2.4009999999999998</v>
      </c>
      <c r="I17" s="36">
        <v>0.01</v>
      </c>
      <c r="J17" s="76"/>
    </row>
    <row r="18" spans="1:10" s="24" customFormat="1" ht="220.5" customHeight="1" x14ac:dyDescent="0.45">
      <c r="A18" s="31">
        <v>9</v>
      </c>
      <c r="B18" s="46" t="s">
        <v>76</v>
      </c>
      <c r="C18" s="94" t="s">
        <v>175</v>
      </c>
      <c r="D18" s="33" t="s">
        <v>14</v>
      </c>
      <c r="E18" s="12" t="s">
        <v>59</v>
      </c>
      <c r="F18" s="39">
        <v>139.488</v>
      </c>
      <c r="G18" s="20" t="s">
        <v>249</v>
      </c>
      <c r="H18" s="106">
        <v>1.796</v>
      </c>
      <c r="I18" s="36">
        <v>0.02</v>
      </c>
      <c r="J18" s="76"/>
    </row>
    <row r="19" spans="1:10" s="24" customFormat="1" ht="389.25" customHeight="1" x14ac:dyDescent="0.45">
      <c r="A19" s="31">
        <v>10</v>
      </c>
      <c r="B19" s="41" t="s">
        <v>77</v>
      </c>
      <c r="C19" s="94" t="s">
        <v>176</v>
      </c>
      <c r="D19" s="33" t="s">
        <v>14</v>
      </c>
      <c r="E19" s="31"/>
      <c r="F19" s="39">
        <v>398.197</v>
      </c>
      <c r="G19" s="69" t="s">
        <v>250</v>
      </c>
      <c r="H19" s="31"/>
      <c r="I19" s="31"/>
      <c r="J19" s="72"/>
    </row>
    <row r="20" spans="1:10" s="24" customFormat="1" ht="335.25" customHeight="1" x14ac:dyDescent="0.45">
      <c r="A20" s="31">
        <v>11</v>
      </c>
      <c r="B20" s="41" t="s">
        <v>78</v>
      </c>
      <c r="C20" s="91" t="str">
        <f>'[1]2020'!C21</f>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0" s="33" t="s">
        <v>14</v>
      </c>
      <c r="E20" s="120" t="s">
        <v>34</v>
      </c>
      <c r="F20" s="39">
        <v>287.733</v>
      </c>
      <c r="G20" s="77" t="s">
        <v>66</v>
      </c>
      <c r="H20" s="39">
        <v>284.84899999999999</v>
      </c>
      <c r="I20" s="36">
        <v>0.99</v>
      </c>
      <c r="J20" s="77" t="s">
        <v>165</v>
      </c>
    </row>
    <row r="21" spans="1:10" s="24" customFormat="1" ht="330" customHeight="1" x14ac:dyDescent="0.45">
      <c r="A21" s="31">
        <v>12</v>
      </c>
      <c r="B21" s="41" t="s">
        <v>79</v>
      </c>
      <c r="C21" s="91" t="str">
        <f>'[1]2020'!C22</f>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1" s="33" t="s">
        <v>15</v>
      </c>
      <c r="E21" s="31"/>
      <c r="F21" s="39">
        <v>379.98500000000001</v>
      </c>
      <c r="G21" s="75" t="s">
        <v>24</v>
      </c>
      <c r="H21" s="31"/>
      <c r="I21" s="31"/>
      <c r="J21" s="78"/>
    </row>
    <row r="22" spans="1:10" s="24" customFormat="1" ht="211.5" customHeight="1" x14ac:dyDescent="0.45">
      <c r="A22" s="31">
        <v>13</v>
      </c>
      <c r="B22" s="41" t="s">
        <v>80</v>
      </c>
      <c r="C22" s="89" t="s">
        <v>334</v>
      </c>
      <c r="D22" s="121" t="s">
        <v>14</v>
      </c>
      <c r="E22" s="31"/>
      <c r="F22" s="39">
        <v>149.47200000000001</v>
      </c>
      <c r="G22" s="12" t="s">
        <v>251</v>
      </c>
      <c r="H22" s="31"/>
      <c r="I22" s="31"/>
      <c r="J22" s="70"/>
    </row>
    <row r="23" spans="1:10" s="24" customFormat="1" ht="207" customHeight="1" x14ac:dyDescent="0.45">
      <c r="A23" s="31">
        <v>14</v>
      </c>
      <c r="B23" s="41" t="s">
        <v>81</v>
      </c>
      <c r="C23" s="94" t="s">
        <v>333</v>
      </c>
      <c r="D23" s="121" t="s">
        <v>14</v>
      </c>
      <c r="E23" s="111" t="s">
        <v>209</v>
      </c>
      <c r="F23" s="39">
        <v>132.148</v>
      </c>
      <c r="G23" s="12" t="s">
        <v>252</v>
      </c>
      <c r="H23" s="31"/>
      <c r="I23" s="31"/>
      <c r="J23" s="72"/>
    </row>
    <row r="24" spans="1:10" s="24" customFormat="1" ht="371.25" customHeight="1" x14ac:dyDescent="0.45">
      <c r="A24" s="31">
        <v>15</v>
      </c>
      <c r="B24" s="41" t="s">
        <v>82</v>
      </c>
      <c r="C24" s="91" t="str">
        <f>'[1]2020'!C25</f>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4" s="33" t="s">
        <v>14</v>
      </c>
      <c r="E24" s="34" t="s">
        <v>60</v>
      </c>
      <c r="F24" s="35">
        <v>996</v>
      </c>
      <c r="G24" s="77" t="s">
        <v>66</v>
      </c>
      <c r="H24" s="39">
        <v>957.34500000000003</v>
      </c>
      <c r="I24" s="36">
        <v>1</v>
      </c>
      <c r="J24" s="48" t="s">
        <v>67</v>
      </c>
    </row>
    <row r="25" spans="1:10" s="24" customFormat="1" ht="324" customHeight="1" x14ac:dyDescent="0.45">
      <c r="A25" s="31">
        <v>16</v>
      </c>
      <c r="B25" s="41" t="s">
        <v>83</v>
      </c>
      <c r="C25" s="94" t="s">
        <v>177</v>
      </c>
      <c r="D25" s="33" t="s">
        <v>14</v>
      </c>
      <c r="E25" s="15" t="s">
        <v>210</v>
      </c>
      <c r="F25" s="39">
        <v>81.287999999999997</v>
      </c>
      <c r="G25" s="116" t="s">
        <v>253</v>
      </c>
      <c r="H25" s="107">
        <v>7.0380000000000003</v>
      </c>
      <c r="I25" s="36">
        <v>0.09</v>
      </c>
      <c r="J25" s="79"/>
    </row>
    <row r="26" spans="1:10" s="24" customFormat="1" ht="368.25" customHeight="1" x14ac:dyDescent="0.45">
      <c r="A26" s="31">
        <v>17</v>
      </c>
      <c r="B26" s="41" t="s">
        <v>84</v>
      </c>
      <c r="C26" s="89" t="s">
        <v>331</v>
      </c>
      <c r="D26" s="33" t="s">
        <v>14</v>
      </c>
      <c r="E26" s="69" t="s">
        <v>211</v>
      </c>
      <c r="F26" s="39">
        <v>81.287999999999997</v>
      </c>
      <c r="G26" s="20" t="s">
        <v>253</v>
      </c>
      <c r="H26" s="106">
        <v>7.0380000000000003</v>
      </c>
      <c r="I26" s="36">
        <v>0.09</v>
      </c>
      <c r="J26" s="79"/>
    </row>
    <row r="27" spans="1:10" s="24" customFormat="1" ht="355.5" customHeight="1" x14ac:dyDescent="0.45">
      <c r="A27" s="31">
        <v>18</v>
      </c>
      <c r="B27" s="41" t="s">
        <v>85</v>
      </c>
      <c r="C27" s="89" t="s">
        <v>331</v>
      </c>
      <c r="D27" s="33" t="s">
        <v>14</v>
      </c>
      <c r="E27" s="69" t="s">
        <v>212</v>
      </c>
      <c r="F27" s="39">
        <v>81.287999999999997</v>
      </c>
      <c r="G27" s="20" t="s">
        <v>253</v>
      </c>
      <c r="H27" s="107">
        <v>7.0380000000000003</v>
      </c>
      <c r="I27" s="36">
        <v>0.09</v>
      </c>
      <c r="J27" s="79"/>
    </row>
    <row r="28" spans="1:10" s="24" customFormat="1" ht="345.75" customHeight="1" x14ac:dyDescent="0.45">
      <c r="A28" s="31">
        <v>19</v>
      </c>
      <c r="B28" s="41" t="s">
        <v>86</v>
      </c>
      <c r="C28" s="89" t="s">
        <v>178</v>
      </c>
      <c r="D28" s="33" t="s">
        <v>14</v>
      </c>
      <c r="E28" s="69" t="s">
        <v>213</v>
      </c>
      <c r="F28" s="39">
        <v>81.287999999999997</v>
      </c>
      <c r="G28" s="20" t="s">
        <v>254</v>
      </c>
      <c r="H28" s="106">
        <v>5.1689999999999996</v>
      </c>
      <c r="I28" s="36">
        <v>7.0000000000000007E-2</v>
      </c>
      <c r="J28" s="79"/>
    </row>
    <row r="29" spans="1:10" s="24" customFormat="1" ht="318.75" customHeight="1" x14ac:dyDescent="0.45">
      <c r="A29" s="31">
        <v>20</v>
      </c>
      <c r="B29" s="41" t="s">
        <v>87</v>
      </c>
      <c r="C29" s="94" t="s">
        <v>331</v>
      </c>
      <c r="D29" s="33" t="s">
        <v>14</v>
      </c>
      <c r="E29" s="69" t="s">
        <v>214</v>
      </c>
      <c r="F29" s="39">
        <v>81.287999999999997</v>
      </c>
      <c r="G29" s="20" t="s">
        <v>255</v>
      </c>
      <c r="H29" s="106">
        <v>7.0380000000000003</v>
      </c>
      <c r="I29" s="36">
        <v>0.09</v>
      </c>
      <c r="J29" s="79"/>
    </row>
    <row r="30" spans="1:10" s="24" customFormat="1" ht="331.5" customHeight="1" x14ac:dyDescent="0.45">
      <c r="A30" s="31">
        <v>21</v>
      </c>
      <c r="B30" s="41" t="s">
        <v>88</v>
      </c>
      <c r="C30" s="94" t="s">
        <v>332</v>
      </c>
      <c r="D30" s="33" t="s">
        <v>14</v>
      </c>
      <c r="E30" s="69" t="s">
        <v>215</v>
      </c>
      <c r="F30" s="39">
        <v>81.287999999999997</v>
      </c>
      <c r="G30" s="20" t="s">
        <v>256</v>
      </c>
      <c r="H30" s="106">
        <v>5.1689999999999996</v>
      </c>
      <c r="I30" s="36">
        <v>7.0000000000000007E-2</v>
      </c>
      <c r="J30" s="79"/>
    </row>
    <row r="31" spans="1:10" s="24" customFormat="1" ht="319.5" customHeight="1" x14ac:dyDescent="0.45">
      <c r="A31" s="31">
        <v>22</v>
      </c>
      <c r="B31" s="41" t="s">
        <v>89</v>
      </c>
      <c r="C31" s="94" t="s">
        <v>177</v>
      </c>
      <c r="D31" s="33" t="s">
        <v>14</v>
      </c>
      <c r="E31" s="69" t="s">
        <v>216</v>
      </c>
      <c r="F31" s="39">
        <v>81.287999999999997</v>
      </c>
      <c r="G31" s="20" t="s">
        <v>253</v>
      </c>
      <c r="H31" s="106">
        <v>7.0380000000000003</v>
      </c>
      <c r="I31" s="36">
        <v>0.09</v>
      </c>
      <c r="J31" s="79"/>
    </row>
    <row r="32" spans="1:10" s="24" customFormat="1" ht="286.5" customHeight="1" x14ac:dyDescent="0.45">
      <c r="A32" s="31">
        <v>23</v>
      </c>
      <c r="B32" s="41" t="s">
        <v>90</v>
      </c>
      <c r="C32" s="94" t="s">
        <v>331</v>
      </c>
      <c r="D32" s="33" t="s">
        <v>14</v>
      </c>
      <c r="E32" s="117" t="s">
        <v>217</v>
      </c>
      <c r="F32" s="39">
        <v>81.287999999999997</v>
      </c>
      <c r="G32" s="20" t="s">
        <v>257</v>
      </c>
      <c r="H32" s="107">
        <v>7.0380000000000003</v>
      </c>
      <c r="I32" s="36">
        <v>0.09</v>
      </c>
      <c r="J32" s="79"/>
    </row>
    <row r="33" spans="1:10" s="24" customFormat="1" ht="315.75" customHeight="1" x14ac:dyDescent="0.45">
      <c r="A33" s="31">
        <v>24</v>
      </c>
      <c r="B33" s="41" t="s">
        <v>91</v>
      </c>
      <c r="C33" s="94" t="s">
        <v>332</v>
      </c>
      <c r="D33" s="33" t="s">
        <v>14</v>
      </c>
      <c r="E33" s="69" t="s">
        <v>218</v>
      </c>
      <c r="F33" s="39">
        <v>81.287999999999997</v>
      </c>
      <c r="G33" s="20" t="s">
        <v>254</v>
      </c>
      <c r="H33" s="107">
        <v>5.1689999999999996</v>
      </c>
      <c r="I33" s="36">
        <v>0.06</v>
      </c>
      <c r="J33" s="79"/>
    </row>
    <row r="34" spans="1:10" s="24" customFormat="1" ht="303.75" x14ac:dyDescent="0.45">
      <c r="A34" s="31">
        <v>25</v>
      </c>
      <c r="B34" s="41" t="s">
        <v>92</v>
      </c>
      <c r="C34" s="94" t="s">
        <v>178</v>
      </c>
      <c r="D34" s="33" t="s">
        <v>14</v>
      </c>
      <c r="E34" s="69" t="s">
        <v>219</v>
      </c>
      <c r="F34" s="39">
        <v>81.287999999999997</v>
      </c>
      <c r="G34" s="20" t="s">
        <v>256</v>
      </c>
      <c r="H34" s="107">
        <v>5.1689999999999996</v>
      </c>
      <c r="I34" s="36">
        <v>0.06</v>
      </c>
      <c r="J34" s="79"/>
    </row>
    <row r="35" spans="1:10" s="24" customFormat="1" ht="233.25" customHeight="1" x14ac:dyDescent="0.45">
      <c r="A35" s="31">
        <v>26</v>
      </c>
      <c r="B35" s="41" t="s">
        <v>93</v>
      </c>
      <c r="C35" s="94" t="s">
        <v>240</v>
      </c>
      <c r="D35" s="33" t="s">
        <v>14</v>
      </c>
      <c r="E35" s="47" t="s">
        <v>61</v>
      </c>
      <c r="F35" s="39">
        <v>110.556</v>
      </c>
      <c r="G35" s="13" t="s">
        <v>258</v>
      </c>
      <c r="H35" s="31"/>
      <c r="I35" s="31"/>
      <c r="J35" s="72"/>
    </row>
    <row r="36" spans="1:10" s="24" customFormat="1" ht="342" customHeight="1" x14ac:dyDescent="0.45">
      <c r="A36" s="31">
        <v>27</v>
      </c>
      <c r="B36" s="41" t="s">
        <v>94</v>
      </c>
      <c r="C36" s="89" t="s">
        <v>331</v>
      </c>
      <c r="D36" s="33" t="s">
        <v>14</v>
      </c>
      <c r="E36" s="69" t="s">
        <v>220</v>
      </c>
      <c r="F36" s="39">
        <v>81.287999999999997</v>
      </c>
      <c r="G36" s="13" t="s">
        <v>290</v>
      </c>
      <c r="H36" s="107">
        <v>7.0380000000000003</v>
      </c>
      <c r="I36" s="36">
        <v>0.09</v>
      </c>
      <c r="J36" s="79"/>
    </row>
    <row r="37" spans="1:10" s="24" customFormat="1" ht="327" customHeight="1" x14ac:dyDescent="0.45">
      <c r="A37" s="31">
        <v>27</v>
      </c>
      <c r="B37" s="41" t="s">
        <v>95</v>
      </c>
      <c r="C37" s="89" t="s">
        <v>335</v>
      </c>
      <c r="D37" s="33" t="s">
        <v>14</v>
      </c>
      <c r="E37" s="69" t="s">
        <v>221</v>
      </c>
      <c r="F37" s="39">
        <v>81.287999999999997</v>
      </c>
      <c r="G37" s="13" t="s">
        <v>291</v>
      </c>
      <c r="H37" s="108">
        <v>5.91</v>
      </c>
      <c r="I37" s="36">
        <v>0.08</v>
      </c>
      <c r="J37" s="79"/>
    </row>
    <row r="38" spans="1:10" s="24" customFormat="1" ht="318.75" customHeight="1" x14ac:dyDescent="0.45">
      <c r="A38" s="31">
        <v>29</v>
      </c>
      <c r="B38" s="41" t="s">
        <v>96</v>
      </c>
      <c r="C38" s="89" t="s">
        <v>332</v>
      </c>
      <c r="D38" s="33" t="s">
        <v>14</v>
      </c>
      <c r="E38" s="117" t="s">
        <v>222</v>
      </c>
      <c r="F38" s="39">
        <v>81.287999999999997</v>
      </c>
      <c r="G38" s="13" t="s">
        <v>292</v>
      </c>
      <c r="H38" s="107">
        <v>5.1689999999999996</v>
      </c>
      <c r="I38" s="36">
        <v>7.0000000000000007E-2</v>
      </c>
      <c r="J38" s="79"/>
    </row>
    <row r="39" spans="1:10" s="24" customFormat="1" ht="354.75" customHeight="1" x14ac:dyDescent="0.45">
      <c r="A39" s="31">
        <v>30</v>
      </c>
      <c r="B39" s="41" t="s">
        <v>97</v>
      </c>
      <c r="C39" s="89" t="s">
        <v>331</v>
      </c>
      <c r="D39" s="33" t="s">
        <v>14</v>
      </c>
      <c r="E39" s="69" t="s">
        <v>223</v>
      </c>
      <c r="F39" s="39">
        <v>81.287999999999997</v>
      </c>
      <c r="G39" s="20" t="s">
        <v>290</v>
      </c>
      <c r="H39" s="107">
        <v>7.0380000000000003</v>
      </c>
      <c r="I39" s="36">
        <v>0.09</v>
      </c>
      <c r="J39" s="79"/>
    </row>
    <row r="40" spans="1:10" s="24" customFormat="1" ht="323.25" customHeight="1" x14ac:dyDescent="0.45">
      <c r="A40" s="31">
        <v>31</v>
      </c>
      <c r="B40" s="41" t="s">
        <v>98</v>
      </c>
      <c r="C40" s="94" t="s">
        <v>331</v>
      </c>
      <c r="D40" s="33" t="s">
        <v>14</v>
      </c>
      <c r="E40" s="69" t="s">
        <v>224</v>
      </c>
      <c r="F40" s="39">
        <v>81.287999999999997</v>
      </c>
      <c r="G40" s="20" t="s">
        <v>293</v>
      </c>
      <c r="H40" s="107">
        <v>7.0380000000000003</v>
      </c>
      <c r="I40" s="36">
        <v>0.09</v>
      </c>
      <c r="J40" s="79"/>
    </row>
    <row r="41" spans="1:10" s="24" customFormat="1" ht="309" customHeight="1" x14ac:dyDescent="0.45">
      <c r="A41" s="31">
        <v>32</v>
      </c>
      <c r="B41" s="41" t="s">
        <v>99</v>
      </c>
      <c r="C41" s="94" t="s">
        <v>331</v>
      </c>
      <c r="D41" s="33" t="s">
        <v>14</v>
      </c>
      <c r="E41" s="69" t="s">
        <v>225</v>
      </c>
      <c r="F41" s="39">
        <v>81.287999999999997</v>
      </c>
      <c r="G41" s="20" t="s">
        <v>293</v>
      </c>
      <c r="H41" s="107">
        <v>7.0380000000000003</v>
      </c>
      <c r="I41" s="36">
        <v>0.09</v>
      </c>
      <c r="J41" s="79"/>
    </row>
    <row r="42" spans="1:10" s="24" customFormat="1" ht="325.5" customHeight="1" x14ac:dyDescent="0.45">
      <c r="A42" s="31">
        <v>33</v>
      </c>
      <c r="B42" s="41" t="s">
        <v>100</v>
      </c>
      <c r="C42" s="94" t="s">
        <v>332</v>
      </c>
      <c r="D42" s="33" t="s">
        <v>14</v>
      </c>
      <c r="E42" s="69" t="s">
        <v>226</v>
      </c>
      <c r="F42" s="39">
        <v>81.287999999999997</v>
      </c>
      <c r="G42" s="20" t="s">
        <v>294</v>
      </c>
      <c r="H42" s="107">
        <v>5.1689999999999996</v>
      </c>
      <c r="I42" s="36">
        <v>7.0000000000000007E-2</v>
      </c>
      <c r="J42" s="79"/>
    </row>
    <row r="43" spans="1:10" s="24" customFormat="1" ht="316.5" customHeight="1" x14ac:dyDescent="0.45">
      <c r="A43" s="31">
        <v>34</v>
      </c>
      <c r="B43" s="41" t="s">
        <v>101</v>
      </c>
      <c r="C43" s="94" t="s">
        <v>178</v>
      </c>
      <c r="D43" s="33" t="s">
        <v>14</v>
      </c>
      <c r="E43" s="69" t="s">
        <v>227</v>
      </c>
      <c r="F43" s="39">
        <v>81.287999999999997</v>
      </c>
      <c r="G43" s="20" t="s">
        <v>294</v>
      </c>
      <c r="H43" s="107">
        <v>5.1689999999999996</v>
      </c>
      <c r="I43" s="36">
        <v>7.0000000000000007E-2</v>
      </c>
      <c r="J43" s="79"/>
    </row>
    <row r="44" spans="1:10" s="24" customFormat="1" ht="312.75" customHeight="1" x14ac:dyDescent="0.45">
      <c r="A44" s="31">
        <v>35</v>
      </c>
      <c r="B44" s="41" t="s">
        <v>102</v>
      </c>
      <c r="C44" s="94" t="s">
        <v>331</v>
      </c>
      <c r="D44" s="33" t="s">
        <v>14</v>
      </c>
      <c r="E44" s="69" t="s">
        <v>228</v>
      </c>
      <c r="F44" s="39">
        <v>81.287999999999997</v>
      </c>
      <c r="G44" s="20" t="s">
        <v>290</v>
      </c>
      <c r="H44" s="107">
        <v>7.0380000000000003</v>
      </c>
      <c r="I44" s="36">
        <v>0.09</v>
      </c>
      <c r="J44" s="79"/>
    </row>
    <row r="45" spans="1:10" s="24" customFormat="1" ht="312.75" customHeight="1" x14ac:dyDescent="0.45">
      <c r="A45" s="31">
        <v>36</v>
      </c>
      <c r="B45" s="41" t="s">
        <v>103</v>
      </c>
      <c r="C45" s="94" t="s">
        <v>331</v>
      </c>
      <c r="D45" s="33" t="s">
        <v>14</v>
      </c>
      <c r="E45" s="69" t="s">
        <v>229</v>
      </c>
      <c r="F45" s="39">
        <v>81.287999999999997</v>
      </c>
      <c r="G45" s="20" t="s">
        <v>295</v>
      </c>
      <c r="H45" s="107">
        <v>7.0380000000000003</v>
      </c>
      <c r="I45" s="36">
        <v>0.09</v>
      </c>
      <c r="J45" s="72"/>
    </row>
    <row r="46" spans="1:10" s="24" customFormat="1" ht="395.25" customHeight="1" x14ac:dyDescent="0.45">
      <c r="A46" s="31">
        <v>37</v>
      </c>
      <c r="B46" s="41" t="s">
        <v>104</v>
      </c>
      <c r="C46" s="91" t="str">
        <f>'[1]2020'!C47</f>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46" s="33" t="s">
        <v>14</v>
      </c>
      <c r="E46" s="42" t="s">
        <v>62</v>
      </c>
      <c r="F46" s="39">
        <v>393.55200000000002</v>
      </c>
      <c r="G46" s="49" t="s">
        <v>66</v>
      </c>
      <c r="H46" s="39">
        <v>383.12099999999998</v>
      </c>
      <c r="I46" s="36">
        <v>1</v>
      </c>
      <c r="J46" s="48" t="s">
        <v>67</v>
      </c>
    </row>
    <row r="47" spans="1:10" s="24" customFormat="1" ht="228.75" customHeight="1" x14ac:dyDescent="0.45">
      <c r="A47" s="31">
        <v>38</v>
      </c>
      <c r="B47" s="41" t="s">
        <v>105</v>
      </c>
      <c r="C47" s="90" t="s">
        <v>330</v>
      </c>
      <c r="D47" s="33" t="s">
        <v>14</v>
      </c>
      <c r="E47" s="31"/>
      <c r="F47" s="39">
        <v>115.476</v>
      </c>
      <c r="G47" s="20" t="s">
        <v>259</v>
      </c>
      <c r="H47" s="31"/>
      <c r="I47" s="31"/>
      <c r="J47" s="72"/>
    </row>
    <row r="48" spans="1:10" s="24" customFormat="1" ht="260.25" customHeight="1" x14ac:dyDescent="0.45">
      <c r="A48" s="31">
        <v>39</v>
      </c>
      <c r="B48" s="41" t="s">
        <v>106</v>
      </c>
      <c r="C48" s="91" t="s">
        <v>329</v>
      </c>
      <c r="D48" s="33" t="s">
        <v>14</v>
      </c>
      <c r="E48" s="31"/>
      <c r="F48" s="35">
        <v>148.80000000000001</v>
      </c>
      <c r="G48" s="20" t="s">
        <v>248</v>
      </c>
      <c r="H48" s="31"/>
      <c r="I48" s="31"/>
      <c r="J48" s="72"/>
    </row>
    <row r="49" spans="1:10" s="24" customFormat="1" ht="294" customHeight="1" x14ac:dyDescent="0.45">
      <c r="A49" s="31">
        <v>40</v>
      </c>
      <c r="B49" s="41" t="s">
        <v>107</v>
      </c>
      <c r="C49" s="91" t="s">
        <v>179</v>
      </c>
      <c r="D49" s="33" t="s">
        <v>14</v>
      </c>
      <c r="E49" s="69" t="s">
        <v>230</v>
      </c>
      <c r="F49" s="39">
        <v>85.262</v>
      </c>
      <c r="G49" s="20" t="s">
        <v>296</v>
      </c>
      <c r="H49" s="85">
        <v>4.9400000000000004</v>
      </c>
      <c r="I49" s="36">
        <v>0.06</v>
      </c>
      <c r="J49" s="79"/>
    </row>
    <row r="50" spans="1:10" s="24" customFormat="1" ht="240" customHeight="1" x14ac:dyDescent="0.45">
      <c r="A50" s="31">
        <v>41</v>
      </c>
      <c r="B50" s="37" t="s">
        <v>108</v>
      </c>
      <c r="C50" s="92" t="s">
        <v>328</v>
      </c>
      <c r="D50" s="33" t="s">
        <v>14</v>
      </c>
      <c r="E50" s="16" t="s">
        <v>63</v>
      </c>
      <c r="F50" s="35">
        <v>100</v>
      </c>
      <c r="G50" s="48" t="s">
        <v>66</v>
      </c>
      <c r="H50" s="35">
        <v>99.998999999999995</v>
      </c>
      <c r="I50" s="36">
        <v>1</v>
      </c>
      <c r="J50" s="48" t="s">
        <v>67</v>
      </c>
    </row>
    <row r="51" spans="1:10" s="24" customFormat="1" ht="320.25" customHeight="1" x14ac:dyDescent="0.45">
      <c r="A51" s="31">
        <v>42</v>
      </c>
      <c r="B51" s="37" t="s">
        <v>109</v>
      </c>
      <c r="C51" s="89" t="s">
        <v>181</v>
      </c>
      <c r="D51" s="33" t="s">
        <v>14</v>
      </c>
      <c r="E51" s="117" t="s">
        <v>231</v>
      </c>
      <c r="F51" s="39">
        <v>85.262</v>
      </c>
      <c r="G51" s="20" t="s">
        <v>296</v>
      </c>
      <c r="H51" s="85">
        <v>4.9400000000000004</v>
      </c>
      <c r="I51" s="36">
        <v>0.06</v>
      </c>
      <c r="J51" s="72"/>
    </row>
    <row r="52" spans="1:10" s="24" customFormat="1" ht="249" customHeight="1" x14ac:dyDescent="0.45">
      <c r="A52" s="31">
        <v>43</v>
      </c>
      <c r="B52" s="37" t="s">
        <v>110</v>
      </c>
      <c r="C52" s="94" t="s">
        <v>180</v>
      </c>
      <c r="D52" s="33" t="s">
        <v>14</v>
      </c>
      <c r="E52" s="117" t="s">
        <v>232</v>
      </c>
      <c r="F52" s="39">
        <v>85.262</v>
      </c>
      <c r="G52" s="20" t="s">
        <v>297</v>
      </c>
      <c r="H52" s="85">
        <v>4.1500000000000004</v>
      </c>
      <c r="I52" s="36">
        <v>0.05</v>
      </c>
      <c r="J52" s="72"/>
    </row>
    <row r="53" spans="1:10" s="24" customFormat="1" ht="243.75" customHeight="1" x14ac:dyDescent="0.45">
      <c r="A53" s="31">
        <v>44</v>
      </c>
      <c r="B53" s="37" t="s">
        <v>111</v>
      </c>
      <c r="C53" s="94" t="s">
        <v>181</v>
      </c>
      <c r="D53" s="33" t="s">
        <v>14</v>
      </c>
      <c r="E53" s="117" t="s">
        <v>233</v>
      </c>
      <c r="F53" s="39">
        <v>85.262</v>
      </c>
      <c r="G53" s="20" t="s">
        <v>298</v>
      </c>
      <c r="H53" s="85">
        <v>4.9400000000000004</v>
      </c>
      <c r="I53" s="36">
        <v>0.06</v>
      </c>
      <c r="J53" s="72"/>
    </row>
    <row r="54" spans="1:10" s="24" customFormat="1" ht="271.5" customHeight="1" x14ac:dyDescent="0.45">
      <c r="A54" s="31">
        <v>45</v>
      </c>
      <c r="B54" s="37" t="s">
        <v>112</v>
      </c>
      <c r="C54" s="94" t="s">
        <v>181</v>
      </c>
      <c r="D54" s="33" t="s">
        <v>14</v>
      </c>
      <c r="E54" s="117" t="s">
        <v>234</v>
      </c>
      <c r="F54" s="39">
        <v>85.262</v>
      </c>
      <c r="G54" s="20" t="s">
        <v>299</v>
      </c>
      <c r="H54" s="85">
        <v>4.9400000000000004</v>
      </c>
      <c r="I54" s="36">
        <v>0.06</v>
      </c>
      <c r="J54" s="72"/>
    </row>
    <row r="55" spans="1:10" s="24" customFormat="1" ht="261.75" customHeight="1" x14ac:dyDescent="0.45">
      <c r="A55" s="31">
        <v>46</v>
      </c>
      <c r="B55" s="37" t="s">
        <v>113</v>
      </c>
      <c r="C55" s="90" t="s">
        <v>327</v>
      </c>
      <c r="D55" s="33" t="s">
        <v>14</v>
      </c>
      <c r="E55" s="34" t="s">
        <v>35</v>
      </c>
      <c r="F55" s="35">
        <v>100</v>
      </c>
      <c r="G55" s="80" t="s">
        <v>300</v>
      </c>
      <c r="H55" s="35">
        <v>12</v>
      </c>
      <c r="I55" s="36">
        <v>0.12</v>
      </c>
      <c r="J55" s="72"/>
    </row>
    <row r="56" spans="1:10" s="24" customFormat="1" ht="313.5" customHeight="1" x14ac:dyDescent="0.45">
      <c r="A56" s="31">
        <v>47</v>
      </c>
      <c r="B56" s="41" t="s">
        <v>114</v>
      </c>
      <c r="C56" s="89" t="s">
        <v>326</v>
      </c>
      <c r="D56" s="33" t="s">
        <v>14</v>
      </c>
      <c r="E56" s="19" t="s">
        <v>64</v>
      </c>
      <c r="F56" s="39">
        <v>108.729</v>
      </c>
      <c r="G56" s="13" t="s">
        <v>260</v>
      </c>
      <c r="H56" s="84">
        <v>39.749000000000002</v>
      </c>
      <c r="I56" s="36">
        <v>0.37</v>
      </c>
      <c r="J56" s="84"/>
    </row>
    <row r="57" spans="1:10" s="24" customFormat="1" ht="376.5" customHeight="1" x14ac:dyDescent="0.45">
      <c r="A57" s="31">
        <v>48</v>
      </c>
      <c r="B57" s="41" t="s">
        <v>115</v>
      </c>
      <c r="C57" s="91" t="s">
        <v>182</v>
      </c>
      <c r="D57" s="33" t="s">
        <v>14</v>
      </c>
      <c r="E57" s="47" t="s">
        <v>61</v>
      </c>
      <c r="F57" s="35">
        <v>117.88</v>
      </c>
      <c r="G57" s="12" t="s">
        <v>261</v>
      </c>
      <c r="H57" s="31"/>
      <c r="I57" s="31"/>
      <c r="J57" s="72"/>
    </row>
    <row r="58" spans="1:10" s="24" customFormat="1" ht="282.75" customHeight="1" x14ac:dyDescent="0.45">
      <c r="A58" s="31">
        <v>49</v>
      </c>
      <c r="B58" s="41" t="s">
        <v>116</v>
      </c>
      <c r="C58" s="89" t="s">
        <v>183</v>
      </c>
      <c r="D58" s="33" t="s">
        <v>14</v>
      </c>
      <c r="E58" s="47" t="s">
        <v>61</v>
      </c>
      <c r="F58" s="35">
        <v>84</v>
      </c>
      <c r="G58" s="13" t="s">
        <v>262</v>
      </c>
      <c r="H58" s="31"/>
      <c r="I58" s="31"/>
      <c r="J58" s="72"/>
    </row>
    <row r="59" spans="1:10" s="24" customFormat="1" ht="306" customHeight="1" x14ac:dyDescent="0.45">
      <c r="A59" s="31">
        <v>50</v>
      </c>
      <c r="B59" s="41" t="s">
        <v>117</v>
      </c>
      <c r="C59" s="89" t="s">
        <v>184</v>
      </c>
      <c r="D59" s="33" t="s">
        <v>14</v>
      </c>
      <c r="E59" s="81" t="s">
        <v>302</v>
      </c>
      <c r="F59" s="39">
        <v>264.596</v>
      </c>
      <c r="G59" s="119" t="s">
        <v>301</v>
      </c>
      <c r="H59" s="73">
        <v>165.374</v>
      </c>
      <c r="I59" s="36">
        <v>0.62</v>
      </c>
      <c r="J59" s="72"/>
    </row>
    <row r="60" spans="1:10" s="24" customFormat="1" ht="279" customHeight="1" x14ac:dyDescent="0.45">
      <c r="A60" s="31">
        <v>51</v>
      </c>
      <c r="B60" s="41" t="s">
        <v>118</v>
      </c>
      <c r="C60" s="89" t="s">
        <v>185</v>
      </c>
      <c r="D60" s="33" t="s">
        <v>14</v>
      </c>
      <c r="E60" s="118"/>
      <c r="F60" s="35">
        <v>84</v>
      </c>
      <c r="G60" s="13" t="s">
        <v>263</v>
      </c>
      <c r="H60" s="31"/>
      <c r="I60" s="31"/>
      <c r="J60" s="72"/>
    </row>
    <row r="61" spans="1:10" s="24" customFormat="1" ht="363" customHeight="1" x14ac:dyDescent="0.45">
      <c r="A61" s="31">
        <v>52</v>
      </c>
      <c r="B61" s="41" t="s">
        <v>119</v>
      </c>
      <c r="C61" s="90" t="s">
        <v>325</v>
      </c>
      <c r="D61" s="33" t="s">
        <v>14</v>
      </c>
      <c r="E61" s="81" t="s">
        <v>235</v>
      </c>
      <c r="F61" s="35">
        <v>117.55</v>
      </c>
      <c r="G61" s="13" t="s">
        <v>303</v>
      </c>
      <c r="H61" s="84">
        <v>17.855</v>
      </c>
      <c r="I61" s="36">
        <v>0.25</v>
      </c>
      <c r="J61" s="72"/>
    </row>
    <row r="62" spans="1:10" s="24" customFormat="1" ht="327.75" customHeight="1" x14ac:dyDescent="0.45">
      <c r="A62" s="31">
        <v>53</v>
      </c>
      <c r="B62" s="41" t="s">
        <v>120</v>
      </c>
      <c r="C62" s="89" t="s">
        <v>186</v>
      </c>
      <c r="D62" s="33" t="s">
        <v>14</v>
      </c>
      <c r="E62" s="38" t="s">
        <v>65</v>
      </c>
      <c r="F62" s="35">
        <v>84</v>
      </c>
      <c r="G62" s="14" t="s">
        <v>304</v>
      </c>
      <c r="H62" s="39">
        <v>8.5980000000000008</v>
      </c>
      <c r="I62" s="36">
        <v>0.1</v>
      </c>
      <c r="J62" s="72"/>
    </row>
    <row r="63" spans="1:10" s="24" customFormat="1" ht="290.25" customHeight="1" x14ac:dyDescent="0.45">
      <c r="A63" s="31">
        <v>54</v>
      </c>
      <c r="B63" s="41" t="s">
        <v>121</v>
      </c>
      <c r="C63" s="94" t="s">
        <v>187</v>
      </c>
      <c r="D63" s="33" t="s">
        <v>14</v>
      </c>
      <c r="E63" s="31"/>
      <c r="F63" s="35">
        <v>309.83999999999997</v>
      </c>
      <c r="G63" s="13" t="s">
        <v>248</v>
      </c>
      <c r="H63" s="39"/>
      <c r="I63" s="39"/>
      <c r="J63" s="72"/>
    </row>
    <row r="64" spans="1:10" s="24" customFormat="1" ht="276" customHeight="1" x14ac:dyDescent="0.45">
      <c r="A64" s="31">
        <v>55</v>
      </c>
      <c r="B64" s="41" t="s">
        <v>122</v>
      </c>
      <c r="C64" s="89" t="s">
        <v>324</v>
      </c>
      <c r="D64" s="33" t="s">
        <v>14</v>
      </c>
      <c r="E64" s="38" t="s">
        <v>306</v>
      </c>
      <c r="F64" s="39">
        <v>84.947999999999993</v>
      </c>
      <c r="G64" s="13" t="s">
        <v>305</v>
      </c>
      <c r="H64" s="107">
        <v>1.6739999999999999</v>
      </c>
      <c r="I64" s="36">
        <v>0.02</v>
      </c>
      <c r="J64" s="72"/>
    </row>
    <row r="65" spans="1:10" s="24" customFormat="1" ht="270.75" customHeight="1" x14ac:dyDescent="0.45">
      <c r="A65" s="31">
        <v>56</v>
      </c>
      <c r="B65" s="41" t="s">
        <v>123</v>
      </c>
      <c r="C65" s="94" t="s">
        <v>323</v>
      </c>
      <c r="D65" s="33" t="s">
        <v>14</v>
      </c>
      <c r="E65" s="31"/>
      <c r="F65" s="35">
        <v>201.48</v>
      </c>
      <c r="G65" s="12" t="s">
        <v>248</v>
      </c>
      <c r="H65" s="107"/>
      <c r="I65" s="107"/>
      <c r="J65" s="72"/>
    </row>
    <row r="66" spans="1:10" s="24" customFormat="1" ht="254.25" customHeight="1" x14ac:dyDescent="0.45">
      <c r="A66" s="138">
        <v>57</v>
      </c>
      <c r="B66" s="145" t="s">
        <v>124</v>
      </c>
      <c r="C66" s="93" t="s">
        <v>188</v>
      </c>
      <c r="D66" s="146" t="s">
        <v>14</v>
      </c>
      <c r="E66" s="148" t="s">
        <v>29</v>
      </c>
      <c r="F66" s="137">
        <v>255.79300000000001</v>
      </c>
      <c r="G66" s="49" t="s">
        <v>66</v>
      </c>
      <c r="H66" s="39">
        <v>108.137</v>
      </c>
      <c r="I66" s="36">
        <v>0.42</v>
      </c>
      <c r="J66" s="142"/>
    </row>
    <row r="67" spans="1:10" s="24" customFormat="1" ht="207" customHeight="1" x14ac:dyDescent="0.45">
      <c r="A67" s="138"/>
      <c r="B67" s="145"/>
      <c r="C67" s="96" t="s">
        <v>322</v>
      </c>
      <c r="D67" s="146"/>
      <c r="E67" s="148"/>
      <c r="F67" s="137"/>
      <c r="G67" s="20" t="s">
        <v>264</v>
      </c>
      <c r="H67" s="45"/>
      <c r="I67" s="45"/>
      <c r="J67" s="143"/>
    </row>
    <row r="68" spans="1:10" s="24" customFormat="1" ht="355.5" customHeight="1" x14ac:dyDescent="0.45">
      <c r="A68" s="31">
        <v>58</v>
      </c>
      <c r="B68" s="41" t="s">
        <v>125</v>
      </c>
      <c r="C68" s="97" t="s">
        <v>189</v>
      </c>
      <c r="D68" s="33" t="s">
        <v>14</v>
      </c>
      <c r="E68" s="43" t="s">
        <v>36</v>
      </c>
      <c r="F68" s="39">
        <v>420.072</v>
      </c>
      <c r="G68" s="49" t="s">
        <v>66</v>
      </c>
      <c r="H68" s="50">
        <v>413.75200000000001</v>
      </c>
      <c r="I68" s="36">
        <v>0.97</v>
      </c>
      <c r="J68" s="48" t="s">
        <v>67</v>
      </c>
    </row>
    <row r="69" spans="1:10" s="24" customFormat="1" ht="308.25" customHeight="1" x14ac:dyDescent="0.45">
      <c r="A69" s="31">
        <v>59</v>
      </c>
      <c r="B69" s="41" t="s">
        <v>126</v>
      </c>
      <c r="C69" s="97" t="s">
        <v>190</v>
      </c>
      <c r="D69" s="33" t="s">
        <v>14</v>
      </c>
      <c r="E69" s="43" t="s">
        <v>167</v>
      </c>
      <c r="F69" s="39">
        <v>534.79200000000003</v>
      </c>
      <c r="G69" s="49" t="s">
        <v>66</v>
      </c>
      <c r="H69" s="50">
        <v>521.66800000000001</v>
      </c>
      <c r="I69" s="36">
        <v>1</v>
      </c>
      <c r="J69" s="48" t="s">
        <v>67</v>
      </c>
    </row>
    <row r="70" spans="1:10" s="24" customFormat="1" ht="276.75" customHeight="1" x14ac:dyDescent="0.45">
      <c r="A70" s="31">
        <v>60</v>
      </c>
      <c r="B70" s="41" t="s">
        <v>127</v>
      </c>
      <c r="C70" s="90" t="s">
        <v>321</v>
      </c>
      <c r="D70" s="33" t="s">
        <v>14</v>
      </c>
      <c r="E70" s="31"/>
      <c r="F70" s="35">
        <v>84</v>
      </c>
      <c r="G70" s="13" t="s">
        <v>265</v>
      </c>
      <c r="H70" s="50"/>
      <c r="I70" s="31"/>
      <c r="J70" s="72"/>
    </row>
    <row r="71" spans="1:10" s="24" customFormat="1" ht="275.25" customHeight="1" x14ac:dyDescent="0.45">
      <c r="A71" s="31">
        <v>61</v>
      </c>
      <c r="B71" s="41" t="s">
        <v>128</v>
      </c>
      <c r="C71" s="97" t="s">
        <v>191</v>
      </c>
      <c r="D71" s="33" t="s">
        <v>14</v>
      </c>
      <c r="E71" s="34" t="s">
        <v>37</v>
      </c>
      <c r="F71" s="39">
        <v>350.35199999999998</v>
      </c>
      <c r="G71" s="49" t="s">
        <v>66</v>
      </c>
      <c r="H71" s="50">
        <v>348.952</v>
      </c>
      <c r="I71" s="36">
        <v>0.996</v>
      </c>
      <c r="J71" s="48" t="s">
        <v>67</v>
      </c>
    </row>
    <row r="72" spans="1:10" s="24" customFormat="1" ht="262.5" customHeight="1" x14ac:dyDescent="0.45">
      <c r="A72" s="138">
        <v>62</v>
      </c>
      <c r="B72" s="145" t="s">
        <v>129</v>
      </c>
      <c r="C72" s="97" t="s">
        <v>192</v>
      </c>
      <c r="D72" s="146" t="s">
        <v>14</v>
      </c>
      <c r="E72" s="31"/>
      <c r="F72" s="147">
        <v>403.68</v>
      </c>
      <c r="G72" s="75" t="s">
        <v>24</v>
      </c>
      <c r="H72" s="31"/>
      <c r="I72" s="31"/>
      <c r="J72" s="83"/>
    </row>
    <row r="73" spans="1:10" s="24" customFormat="1" ht="175.5" customHeight="1" x14ac:dyDescent="0.45">
      <c r="A73" s="138"/>
      <c r="B73" s="145"/>
      <c r="C73" s="90" t="s">
        <v>193</v>
      </c>
      <c r="D73" s="146"/>
      <c r="E73" s="31"/>
      <c r="F73" s="147"/>
      <c r="G73" s="12" t="s">
        <v>26</v>
      </c>
      <c r="H73" s="31"/>
      <c r="I73" s="31"/>
      <c r="J73" s="82"/>
    </row>
    <row r="74" spans="1:10" s="24" customFormat="1" ht="301.5" customHeight="1" x14ac:dyDescent="0.45">
      <c r="A74" s="138">
        <v>63</v>
      </c>
      <c r="B74" s="145" t="s">
        <v>130</v>
      </c>
      <c r="C74" s="96" t="str">
        <f>'[1]2020'!C75</f>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74" s="149" t="s">
        <v>14</v>
      </c>
      <c r="E74" s="151"/>
      <c r="F74" s="147">
        <v>554.4</v>
      </c>
      <c r="G74" s="43" t="s">
        <v>24</v>
      </c>
      <c r="H74" s="124"/>
      <c r="I74" s="124"/>
      <c r="J74" s="76"/>
    </row>
    <row r="75" spans="1:10" s="134" customFormat="1" ht="181.5" customHeight="1" x14ac:dyDescent="0.45">
      <c r="A75" s="138"/>
      <c r="B75" s="145"/>
      <c r="C75" s="130" t="s">
        <v>320</v>
      </c>
      <c r="D75" s="150"/>
      <c r="E75" s="152"/>
      <c r="F75" s="147"/>
      <c r="G75" s="131" t="s">
        <v>26</v>
      </c>
      <c r="H75" s="132"/>
      <c r="I75" s="132"/>
      <c r="J75" s="133"/>
    </row>
    <row r="76" spans="1:10" s="24" customFormat="1" ht="271.5" customHeight="1" x14ac:dyDescent="0.45">
      <c r="A76" s="31">
        <v>64</v>
      </c>
      <c r="B76" s="41" t="s">
        <v>131</v>
      </c>
      <c r="C76" s="91" t="s">
        <v>319</v>
      </c>
      <c r="D76" s="33" t="s">
        <v>14</v>
      </c>
      <c r="E76" s="18" t="s">
        <v>236</v>
      </c>
      <c r="F76" s="35">
        <v>110.4</v>
      </c>
      <c r="G76" s="13" t="s">
        <v>266</v>
      </c>
      <c r="H76" s="31"/>
      <c r="I76" s="31"/>
      <c r="J76" s="72"/>
    </row>
    <row r="77" spans="1:10" s="24" customFormat="1" ht="373.5" customHeight="1" x14ac:dyDescent="0.45">
      <c r="A77" s="31">
        <v>65</v>
      </c>
      <c r="B77" s="41" t="s">
        <v>132</v>
      </c>
      <c r="C77" s="96" t="s">
        <v>194</v>
      </c>
      <c r="D77" s="33" t="s">
        <v>14</v>
      </c>
      <c r="E77" s="31"/>
      <c r="F77" s="35">
        <v>150</v>
      </c>
      <c r="G77" s="40" t="s">
        <v>26</v>
      </c>
      <c r="H77" s="31"/>
      <c r="I77" s="31"/>
      <c r="J77" s="79" t="s">
        <v>168</v>
      </c>
    </row>
    <row r="78" spans="1:10" s="24" customFormat="1" ht="290.25" customHeight="1" x14ac:dyDescent="0.45">
      <c r="A78" s="31">
        <v>66</v>
      </c>
      <c r="B78" s="41" t="s">
        <v>133</v>
      </c>
      <c r="C78" s="96" t="s">
        <v>195</v>
      </c>
      <c r="D78" s="33" t="s">
        <v>14</v>
      </c>
      <c r="E78" s="31"/>
      <c r="F78" s="35">
        <v>150</v>
      </c>
      <c r="G78" s="40" t="s">
        <v>26</v>
      </c>
      <c r="H78" s="31"/>
      <c r="I78" s="31"/>
      <c r="J78" s="79" t="s">
        <v>168</v>
      </c>
    </row>
    <row r="79" spans="1:10" s="24" customFormat="1" ht="351" customHeight="1" x14ac:dyDescent="0.45">
      <c r="A79" s="31">
        <v>67</v>
      </c>
      <c r="B79" s="41" t="s">
        <v>134</v>
      </c>
      <c r="C79" s="95" t="s">
        <v>196</v>
      </c>
      <c r="D79" s="33" t="s">
        <v>14</v>
      </c>
      <c r="E79" s="31"/>
      <c r="F79" s="39">
        <v>132.792</v>
      </c>
      <c r="G79" s="20" t="s">
        <v>208</v>
      </c>
      <c r="H79" s="31"/>
      <c r="I79" s="31"/>
      <c r="J79" s="72"/>
    </row>
    <row r="80" spans="1:10" s="24" customFormat="1" ht="41.25" customHeight="1" x14ac:dyDescent="0.45">
      <c r="A80" s="31"/>
      <c r="B80" s="31" t="s">
        <v>4</v>
      </c>
      <c r="C80" s="86"/>
      <c r="D80" s="31" t="s">
        <v>6</v>
      </c>
      <c r="E80" s="31" t="s">
        <v>6</v>
      </c>
      <c r="F80" s="39">
        <f>SUM(F9:F79)</f>
        <v>12879.525999999985</v>
      </c>
      <c r="G80" s="31" t="s">
        <v>6</v>
      </c>
      <c r="H80" s="122">
        <f>SUM(H9:H79)</f>
        <v>3729.2010000000009</v>
      </c>
      <c r="I80" s="39"/>
      <c r="J80" s="70" t="s">
        <v>6</v>
      </c>
    </row>
    <row r="81" spans="1:14" s="24" customFormat="1" ht="204.75" customHeight="1" x14ac:dyDescent="0.45">
      <c r="A81" s="31">
        <v>1</v>
      </c>
      <c r="B81" s="51" t="s">
        <v>135</v>
      </c>
      <c r="C81" s="90" t="s">
        <v>315</v>
      </c>
      <c r="D81" s="17" t="s">
        <v>17</v>
      </c>
      <c r="E81" s="34" t="s">
        <v>42</v>
      </c>
      <c r="F81" s="35">
        <v>144</v>
      </c>
      <c r="G81" s="135" t="s">
        <v>66</v>
      </c>
      <c r="H81" s="105">
        <v>130.72499999999999</v>
      </c>
      <c r="I81" s="36">
        <v>1</v>
      </c>
      <c r="J81" s="48" t="s">
        <v>67</v>
      </c>
    </row>
    <row r="82" spans="1:14" s="24" customFormat="1" ht="196.5" customHeight="1" x14ac:dyDescent="0.45">
      <c r="A82" s="31">
        <v>2</v>
      </c>
      <c r="B82" s="51" t="s">
        <v>136</v>
      </c>
      <c r="C82" s="90" t="s">
        <v>318</v>
      </c>
      <c r="D82" s="17" t="s">
        <v>17</v>
      </c>
      <c r="E82" s="34" t="s">
        <v>43</v>
      </c>
      <c r="F82" s="35">
        <v>99</v>
      </c>
      <c r="G82" s="121" t="s">
        <v>267</v>
      </c>
      <c r="H82" s="31"/>
      <c r="I82" s="31"/>
      <c r="J82" s="70"/>
      <c r="N82"/>
    </row>
    <row r="83" spans="1:14" s="24" customFormat="1" ht="263.25" customHeight="1" x14ac:dyDescent="0.45">
      <c r="A83" s="31">
        <v>3</v>
      </c>
      <c r="B83" s="51" t="s">
        <v>137</v>
      </c>
      <c r="C83" s="90" t="s">
        <v>315</v>
      </c>
      <c r="D83" s="17" t="s">
        <v>17</v>
      </c>
      <c r="E83" s="34" t="s">
        <v>44</v>
      </c>
      <c r="F83" s="39">
        <v>69.992999999999995</v>
      </c>
      <c r="G83" s="135" t="s">
        <v>66</v>
      </c>
      <c r="H83" s="107">
        <v>69.165000000000006</v>
      </c>
      <c r="I83" s="36">
        <v>0.99</v>
      </c>
      <c r="J83" s="74" t="s">
        <v>67</v>
      </c>
    </row>
    <row r="84" spans="1:14" s="24" customFormat="1" ht="232.5" customHeight="1" x14ac:dyDescent="0.45">
      <c r="A84" s="31">
        <v>4</v>
      </c>
      <c r="B84" s="51" t="s">
        <v>138</v>
      </c>
      <c r="C84" s="90" t="s">
        <v>315</v>
      </c>
      <c r="D84" s="17" t="s">
        <v>17</v>
      </c>
      <c r="E84" s="34" t="s">
        <v>45</v>
      </c>
      <c r="F84" s="39">
        <v>69.994</v>
      </c>
      <c r="G84" s="121" t="s">
        <v>286</v>
      </c>
      <c r="H84" s="107">
        <v>28.937000000000001</v>
      </c>
      <c r="I84" s="36">
        <v>0.41</v>
      </c>
      <c r="J84" s="72"/>
    </row>
    <row r="85" spans="1:14" s="24" customFormat="1" ht="223.5" customHeight="1" x14ac:dyDescent="0.45">
      <c r="A85" s="31">
        <v>5</v>
      </c>
      <c r="B85" s="51" t="s">
        <v>139</v>
      </c>
      <c r="C85" s="90" t="s">
        <v>315</v>
      </c>
      <c r="D85" s="17" t="s">
        <v>17</v>
      </c>
      <c r="E85" s="34" t="s">
        <v>46</v>
      </c>
      <c r="F85" s="39">
        <v>69.992999999999995</v>
      </c>
      <c r="G85" s="121" t="s">
        <v>285</v>
      </c>
      <c r="H85" s="107">
        <v>28.937000000000001</v>
      </c>
      <c r="I85" s="36">
        <v>0.41</v>
      </c>
      <c r="J85" s="74"/>
    </row>
    <row r="86" spans="1:14" s="24" customFormat="1" ht="294.75" customHeight="1" x14ac:dyDescent="0.45">
      <c r="A86" s="31">
        <v>6</v>
      </c>
      <c r="B86" s="51" t="s">
        <v>140</v>
      </c>
      <c r="C86" s="90" t="s">
        <v>315</v>
      </c>
      <c r="D86" s="17" t="s">
        <v>17</v>
      </c>
      <c r="E86" s="34" t="s">
        <v>47</v>
      </c>
      <c r="F86" s="39">
        <v>69.994</v>
      </c>
      <c r="G86" s="135" t="s">
        <v>66</v>
      </c>
      <c r="H86" s="125">
        <v>68.173000000000002</v>
      </c>
      <c r="I86" s="36">
        <v>0.97</v>
      </c>
      <c r="J86" s="48" t="s">
        <v>67</v>
      </c>
    </row>
    <row r="87" spans="1:14" s="24" customFormat="1" ht="213.75" customHeight="1" x14ac:dyDescent="0.45">
      <c r="A87" s="31">
        <v>7</v>
      </c>
      <c r="B87" s="126" t="s">
        <v>280</v>
      </c>
      <c r="C87" s="90" t="s">
        <v>315</v>
      </c>
      <c r="D87" s="17" t="s">
        <v>17</v>
      </c>
      <c r="E87" s="34" t="s">
        <v>48</v>
      </c>
      <c r="F87" s="39">
        <v>69.994</v>
      </c>
      <c r="G87" s="135" t="s">
        <v>66</v>
      </c>
      <c r="H87" s="110">
        <v>57.497999999999998</v>
      </c>
      <c r="I87" s="36">
        <v>0.82</v>
      </c>
      <c r="J87" s="48"/>
    </row>
    <row r="88" spans="1:14" s="24" customFormat="1" ht="254.25" customHeight="1" x14ac:dyDescent="0.45">
      <c r="A88" s="31">
        <v>8</v>
      </c>
      <c r="B88" s="127" t="s">
        <v>281</v>
      </c>
      <c r="C88" s="90" t="s">
        <v>315</v>
      </c>
      <c r="D88" s="17" t="s">
        <v>17</v>
      </c>
      <c r="E88" s="34" t="s">
        <v>49</v>
      </c>
      <c r="F88" s="39">
        <v>69.994</v>
      </c>
      <c r="G88" s="33" t="s">
        <v>283</v>
      </c>
      <c r="H88" s="110">
        <v>28.937000000000001</v>
      </c>
      <c r="I88" s="36">
        <v>0.41</v>
      </c>
      <c r="J88" s="74"/>
    </row>
    <row r="89" spans="1:14" s="24" customFormat="1" ht="264" customHeight="1" x14ac:dyDescent="0.45">
      <c r="A89" s="31">
        <v>9</v>
      </c>
      <c r="B89" s="127" t="s">
        <v>282</v>
      </c>
      <c r="C89" s="90" t="s">
        <v>315</v>
      </c>
      <c r="D89" s="17" t="s">
        <v>17</v>
      </c>
      <c r="E89" s="34" t="s">
        <v>50</v>
      </c>
      <c r="F89" s="39">
        <v>69.994</v>
      </c>
      <c r="G89" s="33" t="s">
        <v>284</v>
      </c>
      <c r="H89" s="110">
        <v>29.129000000000001</v>
      </c>
      <c r="I89" s="36">
        <v>0.42</v>
      </c>
      <c r="J89" s="74"/>
    </row>
    <row r="90" spans="1:14" s="24" customFormat="1" ht="351.75" customHeight="1" x14ac:dyDescent="0.45">
      <c r="A90" s="31">
        <v>10</v>
      </c>
      <c r="B90" s="51" t="s">
        <v>141</v>
      </c>
      <c r="C90" s="90" t="s">
        <v>315</v>
      </c>
      <c r="D90" s="17" t="s">
        <v>17</v>
      </c>
      <c r="E90" s="34" t="s">
        <v>52</v>
      </c>
      <c r="F90" s="39">
        <v>69.994</v>
      </c>
      <c r="G90" s="33" t="s">
        <v>279</v>
      </c>
      <c r="H90" s="110">
        <v>37.345999999999997</v>
      </c>
      <c r="I90" s="36">
        <v>0.53</v>
      </c>
      <c r="J90" s="74"/>
    </row>
    <row r="91" spans="1:14" s="24" customFormat="1" ht="237.75" customHeight="1" x14ac:dyDescent="0.45">
      <c r="A91" s="31">
        <v>11</v>
      </c>
      <c r="B91" s="37" t="s">
        <v>142</v>
      </c>
      <c r="C91" s="90" t="s">
        <v>315</v>
      </c>
      <c r="D91" s="17" t="s">
        <v>17</v>
      </c>
      <c r="E91" s="52"/>
      <c r="F91" s="35">
        <v>64.58</v>
      </c>
      <c r="G91" s="17" t="s">
        <v>278</v>
      </c>
      <c r="H91" s="109"/>
      <c r="I91" s="107"/>
      <c r="J91" s="129"/>
    </row>
    <row r="92" spans="1:14" s="24" customFormat="1" ht="286.5" customHeight="1" x14ac:dyDescent="0.45">
      <c r="A92" s="31">
        <v>12</v>
      </c>
      <c r="B92" s="51" t="s">
        <v>143</v>
      </c>
      <c r="C92" s="90" t="s">
        <v>315</v>
      </c>
      <c r="D92" s="17" t="s">
        <v>17</v>
      </c>
      <c r="E92" s="34" t="s">
        <v>51</v>
      </c>
      <c r="F92" s="39">
        <v>69.994</v>
      </c>
      <c r="G92" s="17" t="s">
        <v>277</v>
      </c>
      <c r="H92" s="110">
        <v>28.937000000000001</v>
      </c>
      <c r="I92" s="36">
        <v>0.41</v>
      </c>
      <c r="J92" s="74"/>
    </row>
    <row r="93" spans="1:14" s="24" customFormat="1" ht="282" customHeight="1" x14ac:dyDescent="0.45">
      <c r="A93" s="31">
        <v>13</v>
      </c>
      <c r="B93" s="51" t="s">
        <v>144</v>
      </c>
      <c r="C93" s="90" t="s">
        <v>315</v>
      </c>
      <c r="D93" s="17" t="s">
        <v>17</v>
      </c>
      <c r="E93" s="34" t="s">
        <v>53</v>
      </c>
      <c r="F93" s="39">
        <v>69.992999999999995</v>
      </c>
      <c r="G93" s="121" t="s">
        <v>276</v>
      </c>
      <c r="H93" s="107">
        <v>29.129000000000001</v>
      </c>
      <c r="I93" s="36">
        <v>0.42</v>
      </c>
      <c r="J93" s="74"/>
    </row>
    <row r="94" spans="1:14" s="24" customFormat="1" ht="294" customHeight="1" x14ac:dyDescent="0.45">
      <c r="A94" s="31">
        <v>14</v>
      </c>
      <c r="B94" s="51" t="s">
        <v>145</v>
      </c>
      <c r="C94" s="90" t="s">
        <v>315</v>
      </c>
      <c r="D94" s="17" t="s">
        <v>17</v>
      </c>
      <c r="E94" s="34" t="s">
        <v>54</v>
      </c>
      <c r="F94" s="39">
        <v>69.994</v>
      </c>
      <c r="G94" s="121" t="s">
        <v>275</v>
      </c>
      <c r="H94" s="107">
        <v>28.937000000000001</v>
      </c>
      <c r="I94" s="36">
        <v>0.42</v>
      </c>
      <c r="J94" s="74"/>
    </row>
    <row r="95" spans="1:14" s="24" customFormat="1" ht="284.25" customHeight="1" x14ac:dyDescent="0.45">
      <c r="A95" s="31">
        <v>15</v>
      </c>
      <c r="B95" s="51" t="s">
        <v>146</v>
      </c>
      <c r="C95" s="90" t="s">
        <v>315</v>
      </c>
      <c r="D95" s="17" t="s">
        <v>17</v>
      </c>
      <c r="E95" s="34" t="s">
        <v>55</v>
      </c>
      <c r="F95" s="39">
        <v>69.994</v>
      </c>
      <c r="G95" s="121" t="s">
        <v>274</v>
      </c>
      <c r="H95" s="110">
        <v>49.295000000000002</v>
      </c>
      <c r="I95" s="36">
        <v>0.7</v>
      </c>
      <c r="J95" s="74"/>
    </row>
    <row r="96" spans="1:14" s="24" customFormat="1" ht="318" customHeight="1" x14ac:dyDescent="0.45">
      <c r="A96" s="31">
        <v>16</v>
      </c>
      <c r="B96" s="51" t="s">
        <v>147</v>
      </c>
      <c r="C96" s="90" t="s">
        <v>315</v>
      </c>
      <c r="D96" s="17" t="s">
        <v>17</v>
      </c>
      <c r="E96" s="34" t="s">
        <v>56</v>
      </c>
      <c r="F96" s="39">
        <v>267.95299999999997</v>
      </c>
      <c r="G96" s="121" t="s">
        <v>273</v>
      </c>
      <c r="H96" s="28"/>
      <c r="I96" s="31"/>
      <c r="J96" s="74"/>
    </row>
    <row r="97" spans="1:11" s="24" customFormat="1" ht="188.25" customHeight="1" x14ac:dyDescent="0.45">
      <c r="A97" s="31">
        <v>17</v>
      </c>
      <c r="B97" s="51" t="s">
        <v>148</v>
      </c>
      <c r="C97" s="90" t="s">
        <v>315</v>
      </c>
      <c r="D97" s="17" t="s">
        <v>17</v>
      </c>
      <c r="E97" s="38" t="s">
        <v>272</v>
      </c>
      <c r="F97" s="35">
        <v>200</v>
      </c>
      <c r="G97" s="121" t="s">
        <v>271</v>
      </c>
      <c r="H97" s="31"/>
      <c r="I97" s="31"/>
      <c r="J97" s="74"/>
    </row>
    <row r="98" spans="1:11" s="24" customFormat="1" ht="36" customHeight="1" x14ac:dyDescent="0.45">
      <c r="A98" s="31"/>
      <c r="B98" s="31" t="s">
        <v>4</v>
      </c>
      <c r="C98" s="86"/>
      <c r="D98" s="31" t="s">
        <v>6</v>
      </c>
      <c r="E98" s="31" t="s">
        <v>6</v>
      </c>
      <c r="F98" s="39">
        <f>SUM(F81:F97)</f>
        <v>1615.4579999999999</v>
      </c>
      <c r="G98" s="31" t="s">
        <v>6</v>
      </c>
      <c r="H98" s="53">
        <f>SUM(H81:H97)</f>
        <v>615.14499999999998</v>
      </c>
      <c r="I98" s="31"/>
      <c r="J98" s="74" t="s">
        <v>6</v>
      </c>
    </row>
    <row r="99" spans="1:11" s="24" customFormat="1" ht="254.25" customHeight="1" x14ac:dyDescent="0.45">
      <c r="A99" s="31">
        <v>1</v>
      </c>
      <c r="B99" s="37" t="s">
        <v>149</v>
      </c>
      <c r="C99" s="90" t="s">
        <v>314</v>
      </c>
      <c r="D99" s="33" t="s">
        <v>27</v>
      </c>
      <c r="E99" s="34" t="s">
        <v>30</v>
      </c>
      <c r="F99" s="35">
        <v>439.8</v>
      </c>
      <c r="G99" s="125" t="s">
        <v>166</v>
      </c>
      <c r="H99" s="35">
        <v>439.346</v>
      </c>
      <c r="I99" s="36">
        <v>1</v>
      </c>
      <c r="J99" s="48" t="s">
        <v>67</v>
      </c>
    </row>
    <row r="100" spans="1:11" s="24" customFormat="1" ht="258" customHeight="1" x14ac:dyDescent="0.45">
      <c r="A100" s="31">
        <v>2</v>
      </c>
      <c r="B100" s="37" t="s">
        <v>150</v>
      </c>
      <c r="C100" s="90" t="s">
        <v>316</v>
      </c>
      <c r="D100" s="33" t="s">
        <v>27</v>
      </c>
      <c r="E100" s="34" t="s">
        <v>31</v>
      </c>
      <c r="F100" s="35">
        <v>192.96</v>
      </c>
      <c r="G100" s="125" t="s">
        <v>166</v>
      </c>
      <c r="H100" s="35">
        <v>191</v>
      </c>
      <c r="I100" s="36">
        <v>0.99</v>
      </c>
      <c r="J100" s="48" t="s">
        <v>67</v>
      </c>
    </row>
    <row r="101" spans="1:11" s="24" customFormat="1" ht="309.75" customHeight="1" x14ac:dyDescent="0.45">
      <c r="A101" s="31">
        <v>3</v>
      </c>
      <c r="B101" s="32" t="s">
        <v>151</v>
      </c>
      <c r="C101" s="98" t="s">
        <v>317</v>
      </c>
      <c r="D101" s="33" t="s">
        <v>27</v>
      </c>
      <c r="E101" s="123" t="s">
        <v>268</v>
      </c>
      <c r="F101" s="35">
        <v>132</v>
      </c>
      <c r="G101" s="123" t="s">
        <v>313</v>
      </c>
      <c r="H101" s="39"/>
      <c r="I101" s="39"/>
      <c r="J101" s="125"/>
      <c r="K101" s="24" t="s">
        <v>28</v>
      </c>
    </row>
    <row r="102" spans="1:11" s="24" customFormat="1" ht="258" customHeight="1" x14ac:dyDescent="0.45">
      <c r="A102" s="31">
        <v>4</v>
      </c>
      <c r="B102" s="37" t="s">
        <v>152</v>
      </c>
      <c r="C102" s="90" t="s">
        <v>197</v>
      </c>
      <c r="D102" s="33" t="s">
        <v>27</v>
      </c>
      <c r="E102" s="34" t="s">
        <v>32</v>
      </c>
      <c r="F102" s="39">
        <v>85.262</v>
      </c>
      <c r="G102" s="125" t="s">
        <v>166</v>
      </c>
      <c r="H102" s="39">
        <v>85.043999999999997</v>
      </c>
      <c r="I102" s="36">
        <v>1</v>
      </c>
      <c r="J102" s="48" t="s">
        <v>67</v>
      </c>
    </row>
    <row r="103" spans="1:11" s="24" customFormat="1" ht="34.5" customHeight="1" x14ac:dyDescent="0.45">
      <c r="A103" s="31"/>
      <c r="B103" s="31" t="s">
        <v>4</v>
      </c>
      <c r="C103" s="86"/>
      <c r="D103" s="31" t="s">
        <v>6</v>
      </c>
      <c r="E103" s="31" t="s">
        <v>6</v>
      </c>
      <c r="F103" s="39">
        <f>SUM(F99:F102)</f>
        <v>850.02199999999993</v>
      </c>
      <c r="G103" s="31" t="s">
        <v>6</v>
      </c>
      <c r="H103" s="53">
        <f>SUM(H99:H102)</f>
        <v>715.39</v>
      </c>
      <c r="I103" s="31">
        <v>0</v>
      </c>
      <c r="J103" s="74" t="s">
        <v>6</v>
      </c>
    </row>
    <row r="104" spans="1:11" s="24" customFormat="1" ht="282" customHeight="1" x14ac:dyDescent="0.45">
      <c r="A104" s="31">
        <v>1</v>
      </c>
      <c r="B104" s="37" t="s">
        <v>153</v>
      </c>
      <c r="C104" s="90" t="s">
        <v>198</v>
      </c>
      <c r="D104" s="33" t="s">
        <v>18</v>
      </c>
      <c r="E104" s="34" t="s">
        <v>68</v>
      </c>
      <c r="F104" s="54">
        <v>138</v>
      </c>
      <c r="G104" s="125" t="s">
        <v>66</v>
      </c>
      <c r="H104" s="72">
        <v>131.90700000000001</v>
      </c>
      <c r="I104" s="36">
        <v>1</v>
      </c>
      <c r="J104" s="48" t="s">
        <v>67</v>
      </c>
    </row>
    <row r="105" spans="1:11" s="24" customFormat="1" ht="323.25" customHeight="1" x14ac:dyDescent="0.45">
      <c r="A105" s="31">
        <v>2</v>
      </c>
      <c r="B105" s="37" t="s">
        <v>154</v>
      </c>
      <c r="C105" s="90" t="s">
        <v>199</v>
      </c>
      <c r="D105" s="33" t="s">
        <v>18</v>
      </c>
      <c r="E105" s="34" t="s">
        <v>269</v>
      </c>
      <c r="F105" s="54">
        <v>74.16</v>
      </c>
      <c r="G105" s="136" t="s">
        <v>66</v>
      </c>
      <c r="H105" s="87">
        <v>46.5</v>
      </c>
      <c r="I105" s="36">
        <v>0.63</v>
      </c>
      <c r="J105" s="74" t="s">
        <v>67</v>
      </c>
    </row>
    <row r="106" spans="1:11" s="24" customFormat="1" ht="321.75" customHeight="1" x14ac:dyDescent="0.45">
      <c r="A106" s="31">
        <v>3</v>
      </c>
      <c r="B106" s="37" t="s">
        <v>155</v>
      </c>
      <c r="C106" s="90" t="s">
        <v>200</v>
      </c>
      <c r="D106" s="33" t="s">
        <v>18</v>
      </c>
      <c r="E106" s="34" t="s">
        <v>270</v>
      </c>
      <c r="F106" s="54">
        <v>61.344000000000001</v>
      </c>
      <c r="G106" s="136" t="s">
        <v>66</v>
      </c>
      <c r="H106" s="72">
        <v>59.335999999999999</v>
      </c>
      <c r="I106" s="36">
        <v>0.64</v>
      </c>
      <c r="J106" s="74" t="s">
        <v>67</v>
      </c>
    </row>
    <row r="107" spans="1:11" s="24" customFormat="1" ht="32.25" customHeight="1" x14ac:dyDescent="0.45">
      <c r="A107" s="31"/>
      <c r="B107" s="31" t="s">
        <v>4</v>
      </c>
      <c r="C107" s="86"/>
      <c r="D107" s="31" t="s">
        <v>6</v>
      </c>
      <c r="E107" s="31" t="s">
        <v>6</v>
      </c>
      <c r="F107" s="39">
        <f>SUM(F104:F106)</f>
        <v>273.50400000000002</v>
      </c>
      <c r="G107" s="31" t="s">
        <v>6</v>
      </c>
      <c r="H107" s="39">
        <f>SUM(H104:H106)</f>
        <v>237.74299999999999</v>
      </c>
      <c r="I107" s="31">
        <v>0</v>
      </c>
      <c r="J107" s="74" t="s">
        <v>6</v>
      </c>
    </row>
    <row r="108" spans="1:11" s="24" customFormat="1" ht="328.5" customHeight="1" x14ac:dyDescent="0.45">
      <c r="A108" s="31">
        <v>1</v>
      </c>
      <c r="B108" s="55" t="s">
        <v>156</v>
      </c>
      <c r="C108" s="75" t="s">
        <v>201</v>
      </c>
      <c r="D108" s="44" t="s">
        <v>19</v>
      </c>
      <c r="E108" s="14" t="s">
        <v>39</v>
      </c>
      <c r="F108" s="56">
        <v>172.04</v>
      </c>
      <c r="G108" s="136" t="s">
        <v>66</v>
      </c>
      <c r="H108" s="39">
        <v>171.678</v>
      </c>
      <c r="I108" s="36">
        <v>1</v>
      </c>
      <c r="J108" s="74" t="s">
        <v>67</v>
      </c>
    </row>
    <row r="109" spans="1:11" s="24" customFormat="1" ht="324" customHeight="1" x14ac:dyDescent="0.45">
      <c r="A109" s="31">
        <v>2</v>
      </c>
      <c r="B109" s="55" t="s">
        <v>157</v>
      </c>
      <c r="C109" s="99" t="s">
        <v>202</v>
      </c>
      <c r="D109" s="44" t="s">
        <v>19</v>
      </c>
      <c r="E109" s="14" t="s">
        <v>38</v>
      </c>
      <c r="F109" s="56">
        <v>178.19900000000001</v>
      </c>
      <c r="G109" s="136" t="s">
        <v>66</v>
      </c>
      <c r="H109" s="39">
        <v>172.661</v>
      </c>
      <c r="I109" s="36">
        <v>0.97</v>
      </c>
      <c r="J109" s="74" t="s">
        <v>67</v>
      </c>
    </row>
    <row r="110" spans="1:11" s="24" customFormat="1" ht="390.75" customHeight="1" x14ac:dyDescent="0.45">
      <c r="A110" s="31">
        <v>3</v>
      </c>
      <c r="B110" s="55" t="s">
        <v>158</v>
      </c>
      <c r="C110" s="75" t="s">
        <v>203</v>
      </c>
      <c r="D110" s="44" t="s">
        <v>19</v>
      </c>
      <c r="E110" s="14" t="s">
        <v>41</v>
      </c>
      <c r="F110" s="56">
        <v>129.72</v>
      </c>
      <c r="G110" s="136" t="s">
        <v>66</v>
      </c>
      <c r="H110" s="104">
        <v>129.44999999999999</v>
      </c>
      <c r="I110" s="36">
        <v>1</v>
      </c>
      <c r="J110" s="74" t="s">
        <v>67</v>
      </c>
    </row>
    <row r="111" spans="1:11" s="24" customFormat="1" ht="348" customHeight="1" x14ac:dyDescent="0.45">
      <c r="A111" s="31">
        <v>4</v>
      </c>
      <c r="B111" s="55" t="s">
        <v>159</v>
      </c>
      <c r="C111" s="75" t="s">
        <v>204</v>
      </c>
      <c r="D111" s="44" t="s">
        <v>19</v>
      </c>
      <c r="E111" s="18" t="s">
        <v>40</v>
      </c>
      <c r="F111" s="56">
        <v>162.12</v>
      </c>
      <c r="G111" s="136" t="s">
        <v>66</v>
      </c>
      <c r="H111" s="39">
        <v>156.07499999999999</v>
      </c>
      <c r="I111" s="36">
        <v>0.96</v>
      </c>
      <c r="J111" s="103" t="s">
        <v>67</v>
      </c>
    </row>
    <row r="112" spans="1:11" s="24" customFormat="1" ht="39" customHeight="1" x14ac:dyDescent="0.45">
      <c r="A112" s="31"/>
      <c r="B112" s="31" t="s">
        <v>4</v>
      </c>
      <c r="C112" s="86"/>
      <c r="D112" s="31" t="s">
        <v>6</v>
      </c>
      <c r="E112" s="31" t="s">
        <v>6</v>
      </c>
      <c r="F112" s="39">
        <f>SUM(F108:F111)</f>
        <v>642.07900000000006</v>
      </c>
      <c r="G112" s="31" t="s">
        <v>6</v>
      </c>
      <c r="H112" s="39">
        <f>SUM(H108:H111)</f>
        <v>629.86400000000003</v>
      </c>
      <c r="I112" s="31">
        <v>0</v>
      </c>
      <c r="J112" s="74" t="s">
        <v>6</v>
      </c>
    </row>
    <row r="113" spans="1:10" s="24" customFormat="1" ht="264.75" customHeight="1" x14ac:dyDescent="0.45">
      <c r="A113" s="31">
        <v>1</v>
      </c>
      <c r="B113" s="41" t="s">
        <v>160</v>
      </c>
      <c r="C113" s="100" t="s">
        <v>289</v>
      </c>
      <c r="D113" s="153" t="s">
        <v>20</v>
      </c>
      <c r="E113" s="31"/>
      <c r="F113" s="57">
        <v>72</v>
      </c>
      <c r="G113" s="34"/>
      <c r="H113" s="31"/>
      <c r="I113" s="31"/>
      <c r="J113" s="84" t="s">
        <v>237</v>
      </c>
    </row>
    <row r="114" spans="1:10" s="24" customFormat="1" ht="264.75" customHeight="1" x14ac:dyDescent="0.45">
      <c r="A114" s="31">
        <v>2</v>
      </c>
      <c r="B114" s="37" t="s">
        <v>161</v>
      </c>
      <c r="C114" s="100" t="s">
        <v>288</v>
      </c>
      <c r="D114" s="153" t="s">
        <v>20</v>
      </c>
      <c r="E114" s="31"/>
      <c r="F114" s="58">
        <v>112.236</v>
      </c>
      <c r="G114" s="34"/>
      <c r="H114" s="31"/>
      <c r="I114" s="31"/>
      <c r="J114" s="84" t="s">
        <v>237</v>
      </c>
    </row>
    <row r="115" spans="1:10" s="24" customFormat="1" ht="34.5" customHeight="1" x14ac:dyDescent="0.45">
      <c r="A115" s="31"/>
      <c r="B115" s="31" t="s">
        <v>4</v>
      </c>
      <c r="C115" s="86"/>
      <c r="D115" s="128" t="s">
        <v>6</v>
      </c>
      <c r="E115" s="31" t="s">
        <v>6</v>
      </c>
      <c r="F115" s="56">
        <f>SUM(F113:F114)</f>
        <v>184.23599999999999</v>
      </c>
      <c r="G115" s="31" t="s">
        <v>6</v>
      </c>
      <c r="H115" s="56">
        <f>SUM(H113:H114)</f>
        <v>0</v>
      </c>
      <c r="I115" s="31">
        <v>0</v>
      </c>
      <c r="J115" s="74" t="s">
        <v>6</v>
      </c>
    </row>
    <row r="116" spans="1:10" s="24" customFormat="1" ht="224.25" customHeight="1" x14ac:dyDescent="0.45">
      <c r="A116" s="31">
        <v>1</v>
      </c>
      <c r="B116" s="41" t="s">
        <v>162</v>
      </c>
      <c r="C116" s="101" t="s">
        <v>287</v>
      </c>
      <c r="D116" s="153" t="s">
        <v>23</v>
      </c>
      <c r="E116" s="31"/>
      <c r="F116" s="58">
        <v>98.495999999999995</v>
      </c>
      <c r="G116" s="34"/>
      <c r="H116" s="31"/>
      <c r="I116" s="31"/>
      <c r="J116" s="84" t="s">
        <v>238</v>
      </c>
    </row>
    <row r="117" spans="1:10" s="24" customFormat="1" ht="32.25" customHeight="1" x14ac:dyDescent="0.45">
      <c r="A117" s="31"/>
      <c r="B117" s="31" t="s">
        <v>4</v>
      </c>
      <c r="C117" s="86"/>
      <c r="D117" s="31" t="s">
        <v>6</v>
      </c>
      <c r="E117" s="31" t="s">
        <v>6</v>
      </c>
      <c r="F117" s="56">
        <f>SUM(F116)</f>
        <v>98.495999999999995</v>
      </c>
      <c r="G117" s="31" t="s">
        <v>6</v>
      </c>
      <c r="H117" s="56">
        <f>SUM(H116)</f>
        <v>0</v>
      </c>
      <c r="I117" s="31">
        <v>0</v>
      </c>
      <c r="J117" s="74" t="s">
        <v>6</v>
      </c>
    </row>
    <row r="118" spans="1:10" s="24" customFormat="1" ht="277.5" customHeight="1" x14ac:dyDescent="0.45">
      <c r="A118" s="31">
        <v>1</v>
      </c>
      <c r="B118" s="37" t="s">
        <v>163</v>
      </c>
      <c r="C118" s="101" t="s">
        <v>205</v>
      </c>
      <c r="D118" s="153" t="s">
        <v>164</v>
      </c>
      <c r="E118" s="31"/>
      <c r="F118" s="59">
        <v>360</v>
      </c>
      <c r="G118" s="34"/>
      <c r="H118" s="31"/>
      <c r="I118" s="31"/>
      <c r="J118" s="76" t="s">
        <v>307</v>
      </c>
    </row>
    <row r="119" spans="1:10" s="24" customFormat="1" ht="39" customHeight="1" x14ac:dyDescent="0.45">
      <c r="A119" s="31"/>
      <c r="B119" s="31" t="s">
        <v>4</v>
      </c>
      <c r="C119" s="86"/>
      <c r="D119" s="31" t="s">
        <v>6</v>
      </c>
      <c r="E119" s="31" t="s">
        <v>6</v>
      </c>
      <c r="F119" s="56">
        <f>SUM(F118)</f>
        <v>360</v>
      </c>
      <c r="G119" s="31" t="s">
        <v>6</v>
      </c>
      <c r="H119" s="31">
        <v>0</v>
      </c>
      <c r="I119" s="31">
        <v>0</v>
      </c>
      <c r="J119" s="74" t="s">
        <v>6</v>
      </c>
    </row>
    <row r="120" spans="1:10" s="60" customFormat="1" ht="34.5" customHeight="1" x14ac:dyDescent="0.25">
      <c r="B120" s="60" t="s">
        <v>13</v>
      </c>
      <c r="D120" s="61" t="s">
        <v>6</v>
      </c>
      <c r="E120" s="61" t="s">
        <v>6</v>
      </c>
      <c r="F120" s="56">
        <f>SUM(F80+F98+F103+F107+F112+F115+F117+F119)</f>
        <v>16903.320999999985</v>
      </c>
      <c r="G120" s="61" t="s">
        <v>6</v>
      </c>
      <c r="H120" s="56">
        <f>SUM(H80+H98+H103+H107+H112+H115+H117+H119)</f>
        <v>5927.3430000000026</v>
      </c>
      <c r="I120" s="62">
        <f>SUM(I80+I98+I103+I107+I112+I115+I117+I119)</f>
        <v>0</v>
      </c>
      <c r="J120" s="71" t="s">
        <v>6</v>
      </c>
    </row>
    <row r="121" spans="1:10" s="68" customFormat="1" ht="31.5" customHeight="1" x14ac:dyDescent="0.45">
      <c r="A121" s="63"/>
      <c r="B121" s="64"/>
      <c r="C121" s="64"/>
      <c r="D121" s="63"/>
      <c r="E121" s="65"/>
      <c r="F121" s="66"/>
      <c r="G121" s="63"/>
      <c r="H121" s="67"/>
      <c r="I121" s="67"/>
      <c r="J121" s="63"/>
    </row>
    <row r="122" spans="1:10" x14ac:dyDescent="0.25">
      <c r="A122" s="2"/>
      <c r="B122" s="3"/>
      <c r="C122" s="3"/>
      <c r="D122" s="2"/>
      <c r="E122" s="4"/>
      <c r="F122" s="5"/>
      <c r="G122" s="2"/>
      <c r="H122" s="6"/>
      <c r="I122" s="6"/>
      <c r="J122" s="2"/>
    </row>
    <row r="123" spans="1:10" x14ac:dyDescent="0.25">
      <c r="A123" s="2"/>
      <c r="B123" s="3"/>
      <c r="C123" s="3"/>
      <c r="D123" s="2"/>
      <c r="E123" s="4"/>
      <c r="F123" s="5"/>
      <c r="G123" s="2"/>
      <c r="H123" s="6"/>
      <c r="I123" s="6"/>
      <c r="J123" s="2"/>
    </row>
    <row r="124" spans="1:10" x14ac:dyDescent="0.25">
      <c r="A124" s="2"/>
      <c r="B124" s="3"/>
      <c r="C124" s="3"/>
      <c r="D124" s="2"/>
      <c r="E124" s="4"/>
      <c r="F124" s="5"/>
      <c r="G124" s="2"/>
      <c r="H124" s="6"/>
      <c r="I124" s="6"/>
      <c r="J124" s="2"/>
    </row>
    <row r="125" spans="1:10" ht="18.75" customHeight="1" x14ac:dyDescent="0.25">
      <c r="A125" s="2"/>
      <c r="B125" s="3"/>
      <c r="C125" s="3"/>
      <c r="D125" s="2"/>
      <c r="E125" s="4"/>
      <c r="F125" s="5"/>
      <c r="G125" s="2"/>
      <c r="H125" s="6"/>
      <c r="I125" s="6"/>
      <c r="J125" s="2"/>
    </row>
    <row r="126" spans="1:10" ht="15.75" x14ac:dyDescent="0.25">
      <c r="A126" s="9"/>
      <c r="B126" s="9"/>
      <c r="C126" s="9"/>
      <c r="D126" s="9"/>
      <c r="E126" s="9"/>
      <c r="F126" s="10"/>
      <c r="G126" s="7"/>
      <c r="H126" s="10"/>
      <c r="I126" s="10"/>
      <c r="J126" s="9"/>
    </row>
    <row r="127" spans="1:10" ht="15.75" x14ac:dyDescent="0.25">
      <c r="A127" s="9"/>
      <c r="B127" s="9"/>
      <c r="C127" s="9"/>
      <c r="D127" s="9"/>
      <c r="E127" s="9"/>
      <c r="F127" s="10"/>
      <c r="G127" s="7"/>
      <c r="H127" s="10"/>
      <c r="I127" s="10"/>
      <c r="J127" s="9"/>
    </row>
    <row r="128" spans="1:10" ht="16.5" customHeight="1" x14ac:dyDescent="0.25">
      <c r="A128" s="9"/>
      <c r="B128" s="9"/>
      <c r="C128" s="9"/>
      <c r="D128" s="9"/>
      <c r="E128" s="9"/>
      <c r="F128" s="10"/>
      <c r="G128" s="7"/>
      <c r="H128" s="10"/>
      <c r="I128" s="10"/>
      <c r="J128" s="9"/>
    </row>
    <row r="129" spans="1:10" ht="15.75" customHeight="1" x14ac:dyDescent="0.25">
      <c r="A129" s="9"/>
      <c r="B129" s="9"/>
      <c r="C129" s="9"/>
      <c r="D129" s="9"/>
      <c r="E129" s="9"/>
      <c r="F129" s="10"/>
      <c r="G129" s="7"/>
      <c r="H129" s="10"/>
      <c r="I129" s="10"/>
      <c r="J129" s="9"/>
    </row>
    <row r="130" spans="1:10" ht="16.5" customHeight="1" x14ac:dyDescent="0.25">
      <c r="A130" s="9"/>
      <c r="B130" s="9"/>
      <c r="C130" s="9"/>
      <c r="D130" s="9"/>
      <c r="E130" s="9"/>
      <c r="F130" s="10"/>
      <c r="G130" s="7"/>
      <c r="H130" s="10"/>
      <c r="I130" s="10"/>
      <c r="J130" s="9"/>
    </row>
    <row r="131" spans="1:10" ht="15.75" x14ac:dyDescent="0.25">
      <c r="A131" s="9"/>
      <c r="B131" s="9"/>
      <c r="C131" s="9"/>
      <c r="D131" s="9"/>
      <c r="E131" s="9"/>
      <c r="F131" s="10"/>
      <c r="G131" s="7"/>
      <c r="H131" s="10"/>
      <c r="I131" s="10"/>
      <c r="J131" s="9"/>
    </row>
    <row r="132" spans="1:10" ht="15.75" x14ac:dyDescent="0.25">
      <c r="A132" s="9"/>
      <c r="B132" s="9"/>
      <c r="C132" s="9"/>
      <c r="D132" s="9"/>
      <c r="E132" s="9"/>
      <c r="F132" s="10"/>
      <c r="G132" s="7"/>
      <c r="H132" s="10"/>
      <c r="I132" s="10"/>
      <c r="J132" s="9"/>
    </row>
    <row r="133" spans="1:10" ht="15.75" x14ac:dyDescent="0.25">
      <c r="A133" s="9"/>
      <c r="B133" s="9"/>
      <c r="C133" s="9"/>
      <c r="D133" s="9"/>
      <c r="E133" s="9"/>
      <c r="F133" s="10"/>
      <c r="G133" s="7"/>
      <c r="H133" s="10"/>
      <c r="I133" s="10"/>
      <c r="J133" s="9"/>
    </row>
    <row r="134" spans="1:10" ht="15.75" x14ac:dyDescent="0.25">
      <c r="A134" s="9"/>
      <c r="B134" s="9"/>
      <c r="C134" s="9"/>
      <c r="D134" s="9"/>
      <c r="E134" s="9"/>
      <c r="F134" s="10"/>
      <c r="G134" s="7"/>
      <c r="H134" s="10"/>
      <c r="I134" s="10"/>
      <c r="J134" s="9"/>
    </row>
    <row r="135" spans="1:10" ht="15.75" x14ac:dyDescent="0.25">
      <c r="A135" s="9"/>
      <c r="B135" s="9"/>
      <c r="C135" s="9"/>
      <c r="D135" s="9"/>
      <c r="E135" s="9"/>
      <c r="F135" s="10"/>
      <c r="G135" s="7"/>
      <c r="H135" s="10"/>
      <c r="I135" s="10"/>
      <c r="J135" s="9"/>
    </row>
    <row r="136" spans="1:10" ht="15.75" x14ac:dyDescent="0.25">
      <c r="A136" s="9"/>
      <c r="B136" s="9"/>
      <c r="C136" s="9"/>
      <c r="D136" s="9"/>
      <c r="E136" s="9"/>
      <c r="F136" s="10"/>
      <c r="G136" s="7"/>
      <c r="H136" s="10"/>
      <c r="I136" s="10"/>
      <c r="J136" s="9"/>
    </row>
    <row r="137" spans="1:10" ht="15.75" x14ac:dyDescent="0.25">
      <c r="A137" s="9"/>
      <c r="B137" s="9"/>
      <c r="C137" s="9"/>
      <c r="D137" s="9"/>
      <c r="E137" s="9"/>
      <c r="F137" s="10"/>
      <c r="G137" s="7"/>
      <c r="H137" s="10"/>
      <c r="I137" s="10"/>
      <c r="J137" s="9"/>
    </row>
    <row r="138" spans="1:10" ht="15.75" x14ac:dyDescent="0.25">
      <c r="A138" s="9"/>
      <c r="B138" s="9"/>
      <c r="C138" s="9"/>
      <c r="D138" s="9"/>
      <c r="E138" s="9"/>
      <c r="F138" s="10"/>
      <c r="G138" s="7"/>
      <c r="H138" s="10"/>
      <c r="I138" s="10"/>
      <c r="J138" s="9"/>
    </row>
    <row r="139" spans="1:10" ht="15.75" x14ac:dyDescent="0.25">
      <c r="A139" s="9"/>
    </row>
  </sheetData>
  <mergeCells count="35">
    <mergeCell ref="A15:A16"/>
    <mergeCell ref="F15:F16"/>
    <mergeCell ref="D74:D75"/>
    <mergeCell ref="E74:E75"/>
    <mergeCell ref="F74:F75"/>
    <mergeCell ref="B74:B75"/>
    <mergeCell ref="A74:A75"/>
    <mergeCell ref="A66:A67"/>
    <mergeCell ref="A72:A73"/>
    <mergeCell ref="B15:B16"/>
    <mergeCell ref="D15:D16"/>
    <mergeCell ref="J66:J67"/>
    <mergeCell ref="B72:B73"/>
    <mergeCell ref="D72:D73"/>
    <mergeCell ref="B66:B67"/>
    <mergeCell ref="D66:D67"/>
    <mergeCell ref="F66:F67"/>
    <mergeCell ref="F72:F73"/>
    <mergeCell ref="E66:E67"/>
    <mergeCell ref="J15:J16"/>
    <mergeCell ref="A8:J8"/>
    <mergeCell ref="A1:J1"/>
    <mergeCell ref="A2:J2"/>
    <mergeCell ref="H3:J3"/>
    <mergeCell ref="A4:A6"/>
    <mergeCell ref="B4:B6"/>
    <mergeCell ref="D4:D6"/>
    <mergeCell ref="G4:J4"/>
    <mergeCell ref="F4:F6"/>
    <mergeCell ref="H5:I5"/>
    <mergeCell ref="J5:J6"/>
    <mergeCell ref="E4:E6"/>
    <mergeCell ref="G5:G6"/>
    <mergeCell ref="C4:C6"/>
    <mergeCell ref="I15:I16"/>
  </mergeCells>
  <hyperlinks>
    <hyperlink ref="G97" r:id="rId1" tooltip="UA-2020-03-27-000437-a" display="https://e-tender.biz/tender/muzichni-sportivni-tovari-igrashki/UA-2020-03-27-000437-a-dytyachyj-majdanchyk-na-xarkivskomu-shose-180-21-hromadskyj-byudzhet-1324"/>
    <hyperlink ref="G84" r:id="rId2" tooltip="UA-2020-03-26-004552-b" display="https://e-tender.biz/tender/budivelni-roboti/UA-2020-03-26-004552-b-blahoustrij-prybudynkovyx-terytorij-vul-dekabrystiv-9-9a-hromadskyj"/>
    <hyperlink ref="G85" r:id="rId3" tooltip="UA-2020-03-26-004646-b" display="https://e-tender.biz/tender/budivelni-roboti/UA-2020-03-26-004646-b-blahoustrij-prybudynkovyx-terytorij-vul-dekabrystiv-5-5a-5b-hromadskyj"/>
    <hyperlink ref="G88" r:id="rId4" tooltip="UA-2020-03-26-004803-b" display="https://e-tender.biz/tender/budivelni-roboti/UA-2020-03-26-004803-b-blahoustrij-prybudynkovyx-terytorij-prosp-mykoly-bazhana-9a-9b-hromadskyj"/>
    <hyperlink ref="G87" r:id="rId5" tooltip="UA-2020-03-26-004760-b" display="https://e-tender.biz/tender/budivelni-roboti/UA-2020-03-26-004760-b-blahoustrij-prybudynkovyx-terytorij-prosp-mykoly-bazhana-9d-9zh-hromadskyj"/>
    <hyperlink ref="G95" r:id="rId6" tooltip="UA-2020-03-27-000375-a" display="https://e-tender.biz/tender/budivelni-roboti/UA-2020-03-27-000375-a-blahoustrij-prybudynkovyx-terytorij-vul-dekabrystiv-8-10a-12-37"/>
    <hyperlink ref="G93" r:id="rId7" tooltip="UA-2020-03-27-000291-a" display="https://e-tender.biz/tender/budivelni-roboti/UA-2020-03-27-000291-a-blahoustrij-prybudynkovyx-terytorij-prosp-mykoly-bazhana-7a-7b-7d"/>
    <hyperlink ref="G92" r:id="rId8" tooltip="UA-2020-03-27-000253-a" display="https://e-tender.biz/tender/budivelni-roboti/UA-2020-03-27-000253-a-blahoustrij-prybudynkovyx-terytorij-prosp-mykoly-bazhana-7i-7h-7v-9"/>
    <hyperlink ref="G94" r:id="rId9" tooltip="UA-2020-03-27-000331-a" display="https://e-tender.biz/tender/budivelni-roboti/UA-2020-03-27-000331-a-blahoustrij-prybudynkovyx-terytorij-prosp-mykoly-bazhana-5b-5v-5e-7"/>
    <hyperlink ref="G90" r:id="rId10" tooltip="UA-2020-03-26-004871-b" display="https://e-tender.biz/tender/budivelni-roboti/UA-2020-03-26-004871-b-blahoustrij-prybudynkovyx-terytorij-vul-arxitektora-verbyczkoho"/>
    <hyperlink ref="G89" r:id="rId11" tooltip="UA-2020-03-26-004847-b" display="https://e-tender.biz/tender/budivelni-roboti/UA-2020-03-26-004847-b-blahoustrij-prybudynkovyx-terytorij-vul-arxitektora-verbyczkoho-22-1-24"/>
    <hyperlink ref="G86" r:id="rId12" tooltip="UA-2020-03-26-004710-b" display="https://e-tender.biz/tender/budivelni-roboti/UA-2020-03-26-004710-b-blahoustrij-prybudynkovyx-terytorij-prosp-mykoly-bazhana-9v-9h-9z-vul"/>
  </hyperlinks>
  <pageMargins left="0.43307086614173229" right="0.82677165354330717" top="0.74803149606299213" bottom="0.74803149606299213" header="0.31496062992125984" footer="0.31496062992125984"/>
  <pageSetup paperSize="9" scale="35" fitToHeight="0" orientation="landscape"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2020</vt:lpstr>
      <vt:lpstr>'2020'!Область_друку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Самборська Олена Дмитрівна</cp:lastModifiedBy>
  <cp:lastPrinted>2020-09-03T11:08:46Z</cp:lastPrinted>
  <dcterms:created xsi:type="dcterms:W3CDTF">2018-05-21T07:53:57Z</dcterms:created>
  <dcterms:modified xsi:type="dcterms:W3CDTF">2020-09-04T07:23:26Z</dcterms:modified>
</cp:coreProperties>
</file>