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Громадський_бюджет\ОД\2021 ГРОМАДСЬКІ ПРОЄКТИ\Контроль  № 4324 Поворознику\КОНТРОЛЬ 4324 Поворознику\"/>
    </mc:Choice>
  </mc:AlternateContent>
  <bookViews>
    <workbookView xWindow="0" yWindow="0" windowWidth="28770" windowHeight="12255"/>
  </bookViews>
  <sheets>
    <sheet name="2021" sheetId="13" r:id="rId1"/>
  </sheets>
  <definedNames>
    <definedName name="_xlnm._FilterDatabase" localSheetId="0" hidden="1">'2021'!$A$9:$T$53</definedName>
    <definedName name="_xlnm.Print_Area" localSheetId="0">'2021'!$A$1:$L$53</definedName>
  </definedNames>
  <calcPr calcId="162913"/>
</workbook>
</file>

<file path=xl/calcChain.xml><?xml version="1.0" encoding="utf-8"?>
<calcChain xmlns="http://schemas.openxmlformats.org/spreadsheetml/2006/main">
  <c r="J39" i="13" l="1"/>
  <c r="J38" i="13"/>
  <c r="J33" i="13"/>
  <c r="J46" i="13" l="1"/>
  <c r="J17" i="13" l="1"/>
  <c r="I48" i="13"/>
  <c r="J44" i="13"/>
  <c r="J37" i="13"/>
  <c r="J36" i="13"/>
  <c r="J35" i="13"/>
  <c r="J34" i="13"/>
  <c r="J30" i="13"/>
  <c r="J26" i="13" l="1"/>
  <c r="J23" i="13"/>
  <c r="J22" i="13"/>
  <c r="J25" i="13"/>
  <c r="J45" i="13" l="1"/>
  <c r="J43" i="13"/>
  <c r="J40" i="13"/>
  <c r="J41" i="13"/>
  <c r="J42" i="13"/>
  <c r="J32" i="13"/>
  <c r="J27" i="13"/>
  <c r="J29" i="13"/>
  <c r="J28" i="13"/>
  <c r="J24" i="13"/>
  <c r="J20" i="13"/>
  <c r="J18" i="13"/>
  <c r="J15" i="13"/>
  <c r="J14" i="13"/>
  <c r="J13" i="13"/>
  <c r="J12" i="13"/>
  <c r="J11" i="13"/>
  <c r="J10" i="13"/>
  <c r="G48" i="13" l="1"/>
</calcChain>
</file>

<file path=xl/sharedStrings.xml><?xml version="1.0" encoding="utf-8"?>
<sst xmlns="http://schemas.openxmlformats.org/spreadsheetml/2006/main" count="263" uniqueCount="175">
  <si>
    <t>№ з/п</t>
  </si>
  <si>
    <t>Освоєно</t>
  </si>
  <si>
    <t>%</t>
  </si>
  <si>
    <t>Проблемні питання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</si>
  <si>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</si>
  <si>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</si>
  <si>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</si>
  <si>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</si>
  <si>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</si>
  <si>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Реалізовані етапи проєкту</t>
  </si>
  <si>
    <t>Головний розпорядник бюджетних коштів - Дарницька районна в місті Києві державна адміністрація</t>
  </si>
  <si>
    <t>Разом по району:</t>
  </si>
  <si>
    <t>Управління освіти Дарницької районної в місті Києві державної адміністрації. Списовська Євгенія Іванівна 562 64 54</t>
  </si>
  <si>
    <t>Управління освіти Дарницької районної в місті Києві державної адміністрації. Списовська Євгенія Іванівна 562 64 65</t>
  </si>
  <si>
    <t>тис.грн</t>
  </si>
  <si>
    <t>Проєкт  (№, назва, адреса реалізації, Команда)</t>
  </si>
  <si>
    <t>Замовник проєкту та відповідальна особа від нього (ПІП, телефон)</t>
  </si>
  <si>
    <t>Основні етапи реалізації проєкту</t>
  </si>
  <si>
    <t xml:space="preserve">про реалізацію проєктів громадського бюджету м.Києва у 2021 році </t>
  </si>
  <si>
    <t>Зі сторони замовника</t>
  </si>
  <si>
    <t>Зі сторони Команди</t>
  </si>
  <si>
    <t xml:space="preserve">Управління капітального будівництва Дарницької районної в місті Києві державної адміністрації                    565 00 81 </t>
  </si>
  <si>
    <t>Погодження з Командою технічних вимог (ТВ) (дата) та календарного плану (КП) (дата)</t>
  </si>
  <si>
    <t>2020 рік</t>
  </si>
  <si>
    <t xml:space="preserve">Відділ молоді та спорту Дарницької районної в місті Києві державної адміністрації. Мельниченко Марина Василівна                565 21 83 </t>
  </si>
  <si>
    <r>
      <rPr>
        <b/>
        <sz val="24"/>
        <color rgb="FF000000"/>
        <rFont val="Arial"/>
        <family val="2"/>
        <charset val="204"/>
      </rPr>
      <t>№ 98</t>
    </r>
    <r>
      <rPr>
        <sz val="24"/>
        <color rgb="FF000000"/>
        <rFont val="Arial"/>
        <family val="2"/>
        <charset val="204"/>
      </rPr>
      <t xml:space="preserve">                                            ДНЗ №99- облаштування ігрових майданчиків сучасними елементами, Малишева Інна Костянтинівна</t>
    </r>
  </si>
  <si>
    <r>
      <rPr>
        <b/>
        <sz val="24"/>
        <color rgb="FF000000"/>
        <rFont val="Arial"/>
        <family val="2"/>
        <charset val="204"/>
      </rPr>
      <t>№ 113</t>
    </r>
    <r>
      <rPr>
        <sz val="24"/>
        <color rgb="FF000000"/>
        <rFont val="Arial"/>
        <family val="2"/>
        <charset val="204"/>
      </rPr>
      <t xml:space="preserve">                        Затишний мікрорайон,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</si>
  <si>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>№ 114</t>
    </r>
    <r>
      <rPr>
        <sz val="24"/>
        <color rgb="FF000000"/>
        <rFont val="Arial"/>
        <family val="2"/>
        <charset val="204"/>
      </rPr>
      <t xml:space="preserve">                    «Вирлиця»,              Кізленко Марія Андріївна             </t>
    </r>
  </si>
  <si>
    <r>
      <rPr>
        <b/>
        <sz val="24"/>
        <color rgb="FF000000"/>
        <rFont val="Arial"/>
        <family val="2"/>
        <charset val="204"/>
      </rPr>
      <t>№ 126</t>
    </r>
    <r>
      <rPr>
        <sz val="24"/>
        <color rgb="FF000000"/>
        <rFont val="Arial"/>
        <family val="2"/>
        <charset val="204"/>
      </rPr>
      <t xml:space="preserve">                                           Забезпечення гідних умов навчання ДНЗ №696 та ДНЗ №59, Кізленко Марія Андріївна</t>
    </r>
  </si>
  <si>
    <r>
      <rPr>
        <b/>
        <sz val="24"/>
        <color rgb="FF000000"/>
        <rFont val="Arial"/>
        <family val="2"/>
        <charset val="204"/>
      </rPr>
      <t xml:space="preserve">№ 153  </t>
    </r>
    <r>
      <rPr>
        <sz val="24"/>
        <color rgb="FF000000"/>
        <rFont val="Arial"/>
        <family val="2"/>
        <charset val="204"/>
      </rPr>
      <t xml:space="preserve">                           ШКОЛА №217- придбання спортивного інвентарю,          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</si>
  <si>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300</t>
    </r>
    <r>
      <rPr>
        <sz val="24"/>
        <color rgb="FF000000"/>
        <rFont val="Arial"/>
        <family val="2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</si>
  <si>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24"/>
        <color rgb="FF000000"/>
        <rFont val="Arial"/>
        <family val="2"/>
        <charset val="204"/>
      </rPr>
      <t>№ 338</t>
    </r>
    <r>
      <rPr>
        <sz val="24"/>
        <color rgb="FF000000"/>
        <rFont val="Arial"/>
        <family val="2"/>
        <charset val="204"/>
      </rPr>
      <t xml:space="preserve">                         ГІМНАЗІЯ №267-придбання музичного обладнання, Пироженко Наталія Миколаївна</t>
    </r>
  </si>
  <si>
    <r>
      <rPr>
        <b/>
        <sz val="24"/>
        <color rgb="FF000000"/>
        <rFont val="Arial"/>
        <family val="2"/>
        <charset val="204"/>
      </rPr>
      <t xml:space="preserve">№ 353   </t>
    </r>
    <r>
      <rPr>
        <sz val="24"/>
        <color rgb="FF000000"/>
        <rFont val="Arial"/>
        <family val="2"/>
        <charset val="204"/>
      </rPr>
      <t xml:space="preserve">                      «Зробимо Дарницю сучасною»,                    Гладиш Лідія Сергіївна</t>
    </r>
  </si>
  <si>
    <r>
      <rPr>
        <b/>
        <sz val="24"/>
        <color rgb="FF000000"/>
        <rFont val="Arial"/>
        <family val="2"/>
        <charset val="204"/>
      </rPr>
      <t xml:space="preserve">№ 410   </t>
    </r>
    <r>
      <rPr>
        <sz val="24"/>
        <color rgb="FF000000"/>
        <rFont val="Arial"/>
        <family val="2"/>
        <charset val="204"/>
      </rPr>
      <t xml:space="preserve">                          ДНЗ №678- встановлення спортивного майданчика,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</si>
  <si>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456</t>
    </r>
    <r>
      <rPr>
        <sz val="24"/>
        <color rgb="FF000000"/>
        <rFont val="Arial"/>
        <family val="2"/>
        <charset val="204"/>
      </rPr>
      <t xml:space="preserve">                        БібліоCity 309, Гайдукова Галина Михайлівна</t>
    </r>
  </si>
  <si>
    <r>
      <rPr>
        <b/>
        <sz val="24"/>
        <color rgb="FF000000"/>
        <rFont val="Arial"/>
        <family val="2"/>
        <charset val="204"/>
      </rPr>
      <t xml:space="preserve">№ 492 </t>
    </r>
    <r>
      <rPr>
        <sz val="24"/>
        <color rgb="FF000000"/>
        <rFont val="Arial"/>
        <family val="2"/>
        <charset val="204"/>
      </rPr>
      <t xml:space="preserve">                    Відновлення дитячого майданчика "Втілення мрій",                           Лапшин Олександр Сергійович</t>
    </r>
  </si>
  <si>
    <r>
      <rPr>
        <b/>
        <sz val="24"/>
        <color rgb="FF000000"/>
        <rFont val="Arial"/>
        <family val="2"/>
        <charset val="204"/>
      </rPr>
      <t>№ 679</t>
    </r>
    <r>
      <rPr>
        <sz val="24"/>
        <color rgb="FF000000"/>
        <rFont val="Arial"/>
        <family val="2"/>
        <charset val="204"/>
      </rPr>
      <t xml:space="preserve">                ХАРКІВСЬКЕ ШОСЕ №178- оновлення дитячого майданчику, Казьмірук Валентина Іванівна</t>
    </r>
  </si>
  <si>
    <r>
      <rPr>
        <b/>
        <sz val="24"/>
        <color rgb="FF000000"/>
        <rFont val="Arial"/>
        <family val="2"/>
        <charset val="204"/>
      </rPr>
      <t>№ 714</t>
    </r>
    <r>
      <rPr>
        <sz val="24"/>
        <color rgb="FF000000"/>
        <rFont val="Arial"/>
        <family val="2"/>
        <charset val="204"/>
      </rPr>
      <t xml:space="preserve">           БОРИСПІЛЬСЬКА №28А- встановлення дитячого майданчика, Береснева Лариса Євгенівна</t>
    </r>
  </si>
  <si>
    <r>
      <rPr>
        <b/>
        <sz val="24"/>
        <color rgb="FF000000"/>
        <rFont val="Arial"/>
        <family val="2"/>
        <charset val="204"/>
      </rPr>
      <t>№ 725</t>
    </r>
    <r>
      <rPr>
        <sz val="24"/>
        <color rgb="FF000000"/>
        <rFont val="Arial"/>
        <family val="2"/>
        <charset val="204"/>
      </rPr>
      <t xml:space="preserve">               Облаштування майданчиків під сміттєві контейнери, Ткаченко Юлія Євгеніївна</t>
    </r>
  </si>
  <si>
    <r>
      <rPr>
        <b/>
        <sz val="24"/>
        <color rgb="FF000000"/>
        <rFont val="Arial"/>
        <family val="2"/>
        <charset val="204"/>
      </rPr>
      <t xml:space="preserve">№ 775    </t>
    </r>
    <r>
      <rPr>
        <sz val="24"/>
        <color rgb="FF000000"/>
        <rFont val="Arial"/>
        <family val="2"/>
        <charset val="204"/>
      </rPr>
      <t xml:space="preserve">             Сімферопольська, 11- встановлення дитячого майданчика, Юрченко Наталія Едуардівна</t>
    </r>
  </si>
  <si>
    <r>
      <rPr>
        <b/>
        <sz val="24"/>
        <color rgb="FF000000"/>
        <rFont val="Arial"/>
        <family val="2"/>
        <charset val="204"/>
      </rPr>
      <t xml:space="preserve">№ 1148  </t>
    </r>
    <r>
      <rPr>
        <sz val="24"/>
        <color rgb="FF000000"/>
        <rFont val="Arial"/>
        <family val="2"/>
        <charset val="204"/>
      </rPr>
      <t xml:space="preserve">                 ОНОВЛЕННЯ ДИТЯЧИХ МАЙДАНЧИКІВ ДНЗ №147,                              Хомутовська Юлія Григорівна</t>
    </r>
  </si>
  <si>
    <r>
      <rPr>
        <b/>
        <sz val="24"/>
        <color rgb="FF000000"/>
        <rFont val="Arial"/>
        <family val="2"/>
        <charset val="204"/>
      </rPr>
      <t xml:space="preserve">№ 1259  </t>
    </r>
    <r>
      <rPr>
        <sz val="24"/>
        <color rgb="FF000000"/>
        <rFont val="Arial"/>
        <family val="2"/>
        <charset val="204"/>
      </rPr>
      <t xml:space="preserve">                 Громадський простір у школі № 111, Степаненко Юлія Валеріївна</t>
    </r>
  </si>
  <si>
    <r>
      <rPr>
        <b/>
        <sz val="24"/>
        <color rgb="FF000000"/>
        <rFont val="Arial"/>
        <family val="2"/>
        <charset val="204"/>
      </rPr>
      <t xml:space="preserve">№ 1371   </t>
    </r>
    <r>
      <rPr>
        <sz val="24"/>
        <color rgb="FF000000"/>
        <rFont val="Arial"/>
        <family val="2"/>
        <charset val="204"/>
      </rPr>
      <t xml:space="preserve">                          Сучасні актові зали в закладах освіти Харківського масиву, Дегтярьова Лариса Вікторівна       </t>
    </r>
  </si>
  <si>
    <r>
      <rPr>
        <b/>
        <sz val="24"/>
        <color rgb="FF000000"/>
        <rFont val="Arial"/>
        <family val="2"/>
        <charset val="204"/>
      </rPr>
      <t>№ 1488</t>
    </r>
    <r>
      <rPr>
        <sz val="24"/>
        <color rgb="FF000000"/>
        <rFont val="Arial"/>
        <family val="2"/>
        <charset val="204"/>
      </rPr>
      <t xml:space="preserve">                 Декабристів, 8 - благоустрій прибудинкової території, Васильківський Петро Миколайович</t>
    </r>
  </si>
  <si>
    <t>Комунальне підприємство "Позняки-інвест-УКБ Дарницького району міста Києва. Москвичов Олег Миколайович                              566 86 79</t>
  </si>
  <si>
    <t>У зв'язку з введеними карантинними заходами міні-турнір було відтерміновано. Планується реалізацію у 2021 році</t>
  </si>
  <si>
    <t>дог. №24 від 16.12.2020 ТОВ "СПЕКТРУМ ДЕВЕЛОПМЕНТ" 268,349</t>
  </si>
  <si>
    <t>Встановлення дитячого майданчика. Облаштування секції огорожі, ігрового комплекса, встановлення гойдалок</t>
  </si>
  <si>
    <t>Облаштування внутрішнього двору гімназії, Тротуарна плитка, щебінь, пісок, цемент. Монтаж плитки</t>
  </si>
  <si>
    <t>Закупівля проєкторного обладнання, світлового обладнання, монтаж та настройка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</si>
  <si>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</si>
  <si>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Оновлення та модернізація мультимедійного забезпечення актових залів. Акустичні системі, крісла, мікшерні пульти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</si>
  <si>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</si>
  <si>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Встановлення сучасного дитячого майданчика, пісочниця, гойдалка, стіл, дитяча лавка</t>
  </si>
  <si>
    <t>Сучасне обладнання в актовий зал. Набір музичних інструментів, інтерактивна підлога, ноутбук, синтезатор</t>
  </si>
  <si>
    <t>Доставка конструкцій, канатний комплекс, монтаж</t>
  </si>
  <si>
    <t>Дитячий комплекс, лавка з фанерним  сидінням, карусель</t>
  </si>
  <si>
    <t>Встановлення металевого  декоративного паркану</t>
  </si>
  <si>
    <t>Встановлення майданчика під сміттєві контейнери</t>
  </si>
  <si>
    <t>Карусель, ігровий комплекс, гойдалки, пісочниця</t>
  </si>
  <si>
    <t>Гірка велика, карусель,дитячий столик, монтажні роботи</t>
  </si>
  <si>
    <t>Закупівля обладнання для інформаційного центр-радіовузла, мікрофони, кабель акустичний, ноутбук. Монтаж та настройка</t>
  </si>
  <si>
    <t>Влаштування бетонного та гумового покриття,  облаштування доріжок та встановлення пісочниці</t>
  </si>
  <si>
    <t>Облаштування памп-треку  на території школи № 309, виготовлення та монтажні роботи</t>
  </si>
  <si>
    <t>Закупівля інтерактивного обладнання: планшети, диван, роутер, ролети, синтезатор</t>
  </si>
  <si>
    <t>Гімнастичні комплекси, лавка фанерна, доставка та монтаж</t>
  </si>
  <si>
    <t>Гімнастичні жими для грудей, для ніг. Доставка та монтаж</t>
  </si>
  <si>
    <t>Гойдалка-балансир, ігровий комплекс, гойдалка подвійна. Доставка та монтаж</t>
  </si>
  <si>
    <t>Гімастичні комплекси, проектор, ноутбук, надувний кіноекран, крісла-мішки, сонячне дерево з сонічними батареями, акустична система, мікшерний пульт, синтезатор, саксофон</t>
  </si>
  <si>
    <t xml:space="preserve">Радіосистеми, підсилювач, компьютер, колонки, акустичний кабель </t>
  </si>
  <si>
    <t>Гімнастичний комплекс, карусель, лавка з фанерним сидінням</t>
  </si>
  <si>
    <t>Гімнастичні комплекси, лавки з фанерним сидінням, пісочниці, тренажери</t>
  </si>
  <si>
    <t>Гімнастичні комплекси, лавки з фанерним сидінням, пісочниці. Доставка</t>
  </si>
  <si>
    <t>Придбання інтерактивного обладнання: акустичні системи, ноутбуки, інтерактивні дошки</t>
  </si>
  <si>
    <r>
      <rPr>
        <b/>
        <sz val="24"/>
        <color rgb="FF000000"/>
        <rFont val="Arial"/>
        <family val="2"/>
        <charset val="204"/>
      </rPr>
      <t xml:space="preserve">№ 82 </t>
    </r>
    <r>
      <rPr>
        <sz val="24"/>
        <color rgb="FF000000"/>
        <rFont val="Arial"/>
        <family val="2"/>
        <charset val="204"/>
      </rPr>
      <t xml:space="preserve">                             ШДС "ПРОЛІСОК"- заміна пісочниць,                   Малишева Інна Костянтинівна</t>
    </r>
  </si>
  <si>
    <t>Пісочниця з кришкою, монтаж, доставка</t>
  </si>
  <si>
    <t>Пісочниця з кришкою, стіл з стільцями, монтаж, доставка</t>
  </si>
  <si>
    <t xml:space="preserve">                                                                                   Встановлення садових лавок, садових урн, декоративних парканів, піднавіси для сміттєвих баків 
</t>
  </si>
  <si>
    <t xml:space="preserve">                                                                                  Відеореєстратор, жорсткий диск, відеокамери, блок живлення, монтаж та підключення до системи відеонагляду
</t>
  </si>
  <si>
    <t xml:space="preserve">                                                                                Демонтаж старого покриття, підгототовчі роботи та покриття прибудинкової території бруківкою, встановлення бордюрів
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</si>
  <si>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</si>
  <si>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</si>
  <si>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Гойдалка-балансир, ігровий комплекс, пісочниця. Доставка та монтаж</t>
  </si>
  <si>
    <t>Придбання інтерактивного комплексу та музичного обладнання: акустичні системи, ноутбуки, конектори, мікрофони</t>
  </si>
  <si>
    <t>Міні-турнір: оренда футбольного поля, футбольні мячі, медалі</t>
  </si>
  <si>
    <t xml:space="preserve">Будівельно-монтажні та проєктні роботи </t>
  </si>
  <si>
    <t>05.02.2021  погоджено календарний план з автором громадського проєкту</t>
  </si>
  <si>
    <t>26.01.2021  погоджено календарний план з автором громадського проєкту</t>
  </si>
  <si>
    <t>28.01.2021  погоджено календарний план з автором громадського проєкту</t>
  </si>
  <si>
    <t>25.01.2021  погоджено календарний план з автором громадського проєкту</t>
  </si>
  <si>
    <t>29.01.2021  погоджено календарний план з автором громадського проєкту</t>
  </si>
  <si>
    <t>11.02.2021  погоджено календарний план з автором громадського проєкту</t>
  </si>
  <si>
    <r>
      <rPr>
        <b/>
        <sz val="24"/>
        <color rgb="FF000000"/>
        <rFont val="Arial"/>
        <family val="2"/>
        <charset val="204"/>
      </rPr>
      <t>№ 276</t>
    </r>
    <r>
      <rPr>
        <sz val="24"/>
        <color rgb="FF000000"/>
        <rFont val="Arial"/>
        <family val="2"/>
        <charset val="204"/>
      </rPr>
      <t xml:space="preserve">                                         Інтерактивні комплекси для ЗДО №126, 696, 113, 245, 809, Монтесорі;  Гімназія  Скандинавська та №323,                            Графський Дмитро Петрович</t>
    </r>
  </si>
  <si>
    <r>
      <rPr>
        <b/>
        <sz val="24"/>
        <color rgb="FF000000"/>
        <rFont val="Arial"/>
        <family val="2"/>
        <charset val="204"/>
      </rPr>
      <t>№ 189</t>
    </r>
    <r>
      <rPr>
        <sz val="24"/>
        <color rgb="FF000000"/>
        <rFont val="Arial"/>
        <family val="2"/>
        <charset val="204"/>
      </rPr>
      <t xml:space="preserve">                                            Харківське шосе, 62 "Встановлення дитячого майданчика", Юрченко Наталія Едуардівна</t>
    </r>
  </si>
  <si>
    <r>
      <rPr>
        <b/>
        <sz val="24"/>
        <color rgb="FF000000"/>
        <rFont val="Arial"/>
        <family val="2"/>
        <charset val="204"/>
      </rPr>
      <t>№ 125</t>
    </r>
    <r>
      <rPr>
        <sz val="24"/>
        <color rgb="FF000000"/>
        <rFont val="Arial"/>
        <family val="2"/>
        <charset val="204"/>
      </rPr>
      <t xml:space="preserve">                                     Безпечний 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</si>
  <si>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>№ 462</t>
    </r>
    <r>
      <rPr>
        <sz val="24"/>
        <color rgb="FF000000"/>
        <rFont val="Arial"/>
        <family val="2"/>
        <charset val="204"/>
      </rPr>
      <t xml:space="preserve">                                Пам-трек школи № 309 на Позняках, Гайдукова Галина Михайлівна</t>
    </r>
  </si>
  <si>
    <r>
      <rPr>
        <b/>
        <sz val="24"/>
        <color rgb="FF000000"/>
        <rFont val="Arial"/>
        <family val="2"/>
        <charset val="204"/>
      </rPr>
      <t xml:space="preserve">№ 497   </t>
    </r>
    <r>
      <rPr>
        <sz val="24"/>
        <color rgb="FF000000"/>
        <rFont val="Arial"/>
        <family val="2"/>
        <charset val="204"/>
      </rPr>
      <t xml:space="preserve">                                      Подвір’я щасливого дитинства вул. Чубинського, 4-А, Сікалова Вікторія Юріївна</t>
    </r>
  </si>
  <si>
    <r>
      <rPr>
        <b/>
        <sz val="24"/>
        <color rgb="FF000000"/>
        <rFont val="Arial"/>
        <family val="2"/>
        <charset val="204"/>
      </rPr>
      <t xml:space="preserve">№ 751 </t>
    </r>
    <r>
      <rPr>
        <sz val="24"/>
        <color rgb="FF000000"/>
        <rFont val="Arial"/>
        <family val="2"/>
        <charset val="204"/>
      </rPr>
      <t xml:space="preserve">                                           Харківське шосе, 180/21 - благоустрій прибудинкової території,                                 Ткаченко Юлія Євгеніївна</t>
    </r>
  </si>
  <si>
    <r>
      <rPr>
        <b/>
        <sz val="24"/>
        <color rgb="FF000000"/>
        <rFont val="Arial"/>
        <family val="2"/>
        <charset val="204"/>
      </rPr>
      <t>№ 851</t>
    </r>
    <r>
      <rPr>
        <sz val="24"/>
        <color rgb="FF000000"/>
        <rFont val="Arial"/>
        <family val="2"/>
        <charset val="204"/>
      </rPr>
      <t xml:space="preserve">                                         Харківське шосе 168А, 168Б благоустрій прибудинкової території,                           Наконечна Юлія Володимирівна</t>
    </r>
  </si>
  <si>
    <r>
      <rPr>
        <b/>
        <sz val="24"/>
        <color rgb="FF000000"/>
        <rFont val="Arial"/>
        <family val="2"/>
        <charset val="204"/>
      </rPr>
      <t xml:space="preserve">№ 1142  </t>
    </r>
    <r>
      <rPr>
        <sz val="24"/>
        <color rgb="FF000000"/>
        <rFont val="Arial"/>
        <family val="2"/>
        <charset val="204"/>
      </rPr>
      <t xml:space="preserve">                                  Сучасний Актовий Зал ДНЗ 147,                         Хомутовська Юлія Григорівна </t>
    </r>
  </si>
  <si>
    <r>
      <rPr>
        <b/>
        <sz val="24"/>
        <color rgb="FF000000"/>
        <rFont val="Arial"/>
        <family val="2"/>
        <charset val="204"/>
      </rPr>
      <t>№ 1493</t>
    </r>
    <r>
      <rPr>
        <sz val="24"/>
        <color rgb="FF000000"/>
        <rFont val="Arial"/>
        <family val="2"/>
        <charset val="204"/>
      </rPr>
      <t xml:space="preserve">                                             Сучасна актова зала у школі №309,                    Гужол Антон Борисович</t>
    </r>
  </si>
  <si>
    <r>
      <rPr>
        <b/>
        <sz val="24"/>
        <color rgb="FF000000"/>
        <rFont val="Arial"/>
        <family val="2"/>
        <charset val="204"/>
      </rPr>
      <t xml:space="preserve">№ 1499    </t>
    </r>
    <r>
      <rPr>
        <sz val="24"/>
        <color rgb="FF000000"/>
        <rFont val="Arial"/>
        <family val="2"/>
        <charset val="204"/>
      </rPr>
      <t xml:space="preserve">                                        СЗШ №314 - облаштування внутрішнього двору гімназії,                      Сальник Анатолій Сергійович </t>
    </r>
  </si>
  <si>
    <r>
      <rPr>
        <b/>
        <sz val="24"/>
        <color theme="1"/>
        <rFont val="Arial"/>
        <family val="2"/>
        <charset val="204"/>
      </rPr>
      <t xml:space="preserve">№ 1200                                  </t>
    </r>
    <r>
      <rPr>
        <sz val="24"/>
        <color theme="1"/>
        <rFont val="Arial"/>
        <family val="2"/>
        <charset val="204"/>
      </rPr>
      <t xml:space="preserve"> Освітлення вул. Колекторної. вул. Колекторна.                      Багнюк Олексій Миколайович</t>
    </r>
  </si>
  <si>
    <r>
      <rPr>
        <b/>
        <sz val="22"/>
        <color theme="1"/>
        <rFont val="Arial"/>
        <family val="2"/>
        <charset val="204"/>
      </rPr>
      <t>№ 1886</t>
    </r>
    <r>
      <rPr>
        <sz val="22"/>
        <color theme="1"/>
        <rFont val="Arial"/>
        <family val="2"/>
        <charset val="204"/>
      </rPr>
      <t xml:space="preserve">                                  ВЗАЄМОДІЯ: "Футбольний міні-турнір Дарницького району". вул. Ялтинська, 13.                                Ярмоленко Юлія Олександрівна</t>
    </r>
  </si>
  <si>
    <r>
      <rPr>
        <b/>
        <sz val="24"/>
        <color rgb="FF000000"/>
        <rFont val="Arial"/>
        <family val="2"/>
        <charset val="204"/>
      </rPr>
      <t xml:space="preserve">№ 287 </t>
    </r>
    <r>
      <rPr>
        <sz val="24"/>
        <color rgb="FF000000"/>
        <rFont val="Arial"/>
        <family val="2"/>
        <charset val="204"/>
      </rPr>
      <t xml:space="preserve">               Влаштування дитячого майданчика в ЗДО №132, 370, 210, 100, 215, 290, 791,                                        Гладиш Лідія Сергіївна</t>
    </r>
  </si>
  <si>
    <r>
      <t xml:space="preserve"> </t>
    </r>
    <r>
      <rPr>
        <b/>
        <sz val="24"/>
        <color rgb="FF000000"/>
        <rFont val="Arial"/>
        <family val="2"/>
        <charset val="204"/>
      </rPr>
      <t>№ 289</t>
    </r>
    <r>
      <rPr>
        <sz val="24"/>
        <color rgb="FF000000"/>
        <rFont val="Arial"/>
        <family val="2"/>
        <charset val="204"/>
      </rPr>
      <t xml:space="preserve">               Облаштування  спортивного простору в ЗДО     № 6, 89, 787, 7, 138, 189 і Ліцей «Наукова зміна»,                            Гладиш Лідія Сергіївна</t>
    </r>
  </si>
  <si>
    <t>16.02.2021  погоджено календарний план з автором громадського проєкту</t>
  </si>
  <si>
    <t>12.02.2021  погоджено календарний план з автором громадського проєкту</t>
  </si>
  <si>
    <t>18.02.2021  погоджено календарний план з автором громадського проєкту</t>
  </si>
  <si>
    <t>22.02.2021  погоджено календарний план з автором громадського проєкту</t>
  </si>
  <si>
    <t>Знесення застарілих бетонних споруд, демонтаж,  пісок, щебінка</t>
  </si>
  <si>
    <t>12.02.2021  погоджено календарний план та технічні вимоги з автором громадського проєкту</t>
  </si>
  <si>
    <t>24.02.2021  погоджено календарний план з автором громадського проєкту</t>
  </si>
  <si>
    <t>23.02.2021  погоджено календарний план з автором громадського проєкту</t>
  </si>
  <si>
    <t>15.02.2021  погоджено календарний план з автором громадського проєкту</t>
  </si>
  <si>
    <r>
      <rPr>
        <b/>
        <sz val="24"/>
        <color theme="1"/>
        <rFont val="Arial"/>
        <family val="2"/>
        <charset val="204"/>
      </rPr>
      <t>№ 174</t>
    </r>
    <r>
      <rPr>
        <sz val="24"/>
        <color theme="1"/>
        <rFont val="Arial"/>
        <family val="2"/>
        <charset val="204"/>
      </rPr>
      <t xml:space="preserve">                                   Взаємодія "Придбання мотокоси для ЖЕД-209, 208, 202". Харківське шосе, 51-а,  вул. Волго-Донська, 74,  вул. Вербицького, 16. Ярмоленко Юлія Олександрівна</t>
    </r>
  </si>
  <si>
    <r>
      <rPr>
        <b/>
        <sz val="24"/>
        <color theme="1"/>
        <rFont val="Arial"/>
        <family val="2"/>
        <charset val="204"/>
      </rPr>
      <t xml:space="preserve">№ 1944 </t>
    </r>
    <r>
      <rPr>
        <sz val="24"/>
        <color theme="1"/>
        <rFont val="Arial"/>
        <family val="2"/>
        <charset val="204"/>
      </rPr>
      <t xml:space="preserve">                                    ЖЕД №202 та №203 Харківського масиву Придбання обладнання для столярно-слюсарних майстерень. вул. Вербицького, 16, Харківське шосе, 172-а. Пилипенко Євген Володимирович</t>
    </r>
  </si>
  <si>
    <t>Підготовка тендерної документації;  Проведення електронних закупівель у системі Prozorro та підписання договорів; Реалізація проєкту (отримання товарів та послуг)</t>
  </si>
  <si>
    <t xml:space="preserve">Комунальне підприємство "Керуюча компанія з обслуговування житлового фонду Дарницького району м. Києва. Солодуха Андрій Миколайович 563 38 38 </t>
  </si>
  <si>
    <t xml:space="preserve">Дог. №172 від 09.03.2021 - 492 216,11 грн; ДУ №1 від 17.03.2021 - 491 677,19 грн.  Підрядник - ТОВ "УКР ТЕТРІС БУД"   Дог. № 206 від 16.03.2021 - 6 662,00 грн. Технагдяд - ФОП Бишевець В.О.               Дог.№193 від 09.03.2021 - 492 552,55 грн; ДУ №1 від 17.03.2021 - 490 942,36 грн.    Підрядник - ТОВ "УКР ЛЕГО БУД"                     Дог.№ 021-Т/260 від 23.03.2021р.- 8 256,31 грн. Технагляд - КП "Київекспертиза"                      </t>
  </si>
  <si>
    <r>
      <rPr>
        <b/>
        <sz val="24"/>
        <color rgb="FF000000"/>
        <rFont val="Arial"/>
        <family val="2"/>
        <charset val="204"/>
      </rPr>
      <t>№ 600</t>
    </r>
    <r>
      <rPr>
        <sz val="24"/>
        <color rgb="FF000000"/>
        <rFont val="Arial"/>
        <family val="2"/>
        <charset val="204"/>
      </rPr>
      <t xml:space="preserve">                Інформаційний центр -радіовузол у школі                      № 111,                              Степаненко Юлія Валеріївна</t>
    </r>
  </si>
  <si>
    <t>Управління освіти Дарницької РДА. Списовська Євгенія Іванівна 562 64 54 , Комунальне підприємство по утриманню зелених насаджень Дарницького району м.Києва". Філінська Людмила Дмитрівна 566 00 03,   Відділ культури Дарницької РДА. Мельничук Наталія Юріївна 565 19 99</t>
  </si>
  <si>
    <t>Поновлені технічні умови від КП "Київміськсвітло" та ПрАТ "ДТЕК Київські електромережі", на підставі яких виконано коригування проєкту із проведенням топозйомки. Загальна кошториста вартість проєкту складає                  2 542,349 тис.грн</t>
  </si>
  <si>
    <t>29.01.2021 (освіта) погоджено календарний план з автором громадського проєкту;                           12.02.2021 (культура) погоджено календарний план з автором громадського проєкту                             08.02.2021 (КП УЗН) погоджено календарний план з автором громадського проєкту</t>
  </si>
  <si>
    <t>Проєкт реалізовано</t>
  </si>
  <si>
    <t>Дог.№367 від 26.04.21р - 199200,00 грн (пісочниці) ТОВ "Центр дитячого та спортивного обладнання";</t>
  </si>
  <si>
    <t>Дог.№215 від 16.03.21р - 83160,00 грн (мат-татамі) ТОВ "ЕХОКОР"; Дог.№307 від 12.04.21р - 17450,00 грн (м'ячі, гантелі).</t>
  </si>
  <si>
    <t>Дог.№368 від 00.04.21р -150260,00 грн (пісочниці, стіл "мухомор" для ЗДО №290); Дог.№360 від 26.04.21р -119750,00 грн (гімнастичні комплекси, лави  для ЗДО №132); Дог.№370 від 21.04.21р -119750,00 грн (гімнастичні комплекси, лави для ЗДО №370); Дог.№361 від 26.04.21р -119750,00 грн (гімнастичні комплекси, лави для ЗДО №210); Дог.№362 від 26.04.21р -119750,00 грн (гімнастичні комплекси, лави для ЗДО №791); Дог.№369 від 00.04.21р -199800,00 грн (пісочниці для ЗДО №100); Дог.№363 від 26.04.21р -164000,00 грн (пісочниці для ЗДО №215) ТОВ Центр дитячого та спортивного обладнання</t>
  </si>
  <si>
    <t xml:space="preserve">Дог.№376 від 21.04.21р -148400,00 грн (лави, лабірінт, гімнастичні комплекси для ЗДО №678) ТОВ Центр дитячого та спортивного обладнання; </t>
  </si>
  <si>
    <t xml:space="preserve">Дог. № 217 от 15.03.2021р. -                 942 542,00 грн.; Дог. №1 від 939 599,00 грн ТОВ "ЕСТЕТ-ПРОЕКТ"                          Дог. № 300 від 02.04.2021р. -                 11 724,00 грн.                       Технагдяд - ФОП Бігун В.А.                         </t>
  </si>
  <si>
    <t>Дог.№359 від 26.04.21р - 142650,00 грн (пісочниці, стіл "мухомор") ТОВ "Центр дитячого та спортивного обладнання"</t>
  </si>
  <si>
    <r>
      <rPr>
        <b/>
        <sz val="24"/>
        <color rgb="FF000000"/>
        <rFont val="Arial"/>
        <family val="2"/>
        <charset val="204"/>
      </rPr>
      <t>№ 274</t>
    </r>
    <r>
      <rPr>
        <sz val="24"/>
        <color rgb="FF000000"/>
        <rFont val="Arial"/>
        <family val="2"/>
        <charset val="204"/>
      </rPr>
      <t xml:space="preserve">                  Мультимедійне та музичне обладнання для ЗДО №21, 790, 706, 270, 800 та Шкіл № 62, 280, 284, 305, 332, Графський Дмитро Петрович</t>
    </r>
  </si>
  <si>
    <t xml:space="preserve">Дог. №428 від 06.05.21 - 109251,00 грн ФОП Ретунський О.М. </t>
  </si>
  <si>
    <t>Дог.№517 від 24.05.21р - 440643,00 грн (кільцевий памп-трек) ФОП Марченко О.В.</t>
  </si>
  <si>
    <t>Дог.№366 від 26.04.21р -449000,00 грн ТОВ Центр дитячого та спортивного обладнання</t>
  </si>
  <si>
    <t>Дог.№371 від 21.04.21р -135000,00 грн (лави, колода, гімнастичні комплекси для ЗДО №6); Дог.№372 від 21.04.21р -135000,00 грн (лави, колода, гімнастичні комплекси для ЗДО №7); Дог.№373 від 21.04.21р -135000,00 грн (лави, колода, гімнастичні комплекси для ЗДО №89); Дог.№374 від 21.04.21р -135000,00 грн (лави, колода, гімнастичні комплекси для ЗДО №189); Дог.№364 від 26.04.21р -89400,00 грн (пісочниця для ЗДО №787); Дог.№365 від 26.04.21р -209300,00 грн (пісочниця для ЗДО №138); Дог.№375 від 21.04.21р -160000,00 грн (вуличні тренажери для ліцею Наукова Зміна) ТОВ Центр дитячого та спортивного обладнання</t>
  </si>
  <si>
    <r>
      <rPr>
        <b/>
        <sz val="24"/>
        <rFont val="Arial"/>
        <family val="2"/>
        <charset val="204"/>
      </rPr>
      <t>№ 1570</t>
    </r>
    <r>
      <rPr>
        <sz val="24"/>
        <rFont val="Arial"/>
        <family val="2"/>
        <charset val="204"/>
      </rPr>
      <t xml:space="preserve">                                                     Зручні умови для дітей Сікалова Вікторія Юріївна</t>
    </r>
  </si>
  <si>
    <t>культура - 219,158           КП УЗН - 103,523, УО - 321,276</t>
  </si>
  <si>
    <t>Дог. №846 від 31.08.21 -587737,11 грн ; ДУ №1 від 02.09.21-586700,19 грн  ТОВ "УКР ЛЕГО БУД"; Дог. №879 від 13.09.21 - 8156 грн-технагляд ФОП Бігун В.А.</t>
  </si>
  <si>
    <t xml:space="preserve">Дог. №236 від 17.03.21 - 6000,00 грн ПП "СОЛО"; Дог. №444 від 07.05.21 - 8256,00 грн; Дог. № 414 від 06.05.21 - 8258,00 грн;  Дог. №440 від 11.05.21- 77800,00 грн ПП "СОЛО"; Дог. №415 від 06.05.21 - 8256,00 грн; Дог. №417 від 06.05.21- 69650,00 грн ФОП Ретунський О.М.; Дог. №472 від 14.05.21 - 12500,00 грн ПП Соло; Дог.№413 від 06.05.21 - 8258,50 грн; Дог.418 від 06.05.21 - 69650,00 грн ФОП Ретунський О.М.;  Дог. №471 від 14.05.21- 12500,00 грн ПП Соло; Дог. №419 від 06.05.21- 69650,00 грн ФОП Ретунський О.М.; Дог. №470 від 14.05.21р - 12500,00 грн ПП Соло; </t>
  </si>
  <si>
    <t xml:space="preserve"> Дог. №416 від 06.05.21- 71877,40 грн ФОП Ретунський О.М.; Дог.№6/701 від 15.07.21 - 8358,00 грн ФОП Малайний О.М.; Дог.№807 від 17.08.21 - 300552,00 грн ТОВ Фортекс</t>
  </si>
  <si>
    <t>Дог. №424 від 06.05.21 - 8258,50 грн; Дог. №420 від 06.05.21 - 8256,00 грн; Дог. №425 від 06.05.21- 8257,00 грн; Дог. №421 від 06.05.21 - 8257,00 грн; Дог. №426 від 06.05.21 - 8258,00 грн; Дог. №427 від 06.05.21 - 8258,50 грн; Дог. №422 від 06.05.21 - 8255,00 грн; Дог. №423 від 06.05.21 - 8257,00 грн ФОП Ретунський О.М.; Дог.№808 від 17.08.21 - 335352,00 грн ТОВ Фортекс; Дог.№813 від 17.08.21 - 335352,00 грн ТОВ Фортекс</t>
  </si>
  <si>
    <t>Дог. №269 від 24.03.21 - 15456,00 грн ТОВ "ФОРТЕКС"; Дог. №438 від 11.05.21 - 10000,00 грн ПП Соло; Дог. №КР21-32/АС/574 від 08.06.2021р - 71994,00 грн ТОВ Меблева фабрика Прем'єра;  Дог.№794 від 19.08.21 - 27282,12 грн ТОВ "Епіцентр К"; Дог.№795 від 19.08.21 - 546,00 грн ТОВ "Епіцентр К"; Дог.№81/796 від 19.08.21 - 25540,00 грн ФОП Сперелуп А.І.; Дог.№810 від 17.08.21 - 24978,00 грн ТОВ Фортекс; Дог.№904 від 20.09.21 - 23997,00 грн ПП Мультіклімат України; Дог.№1094 від 10.11.21 - 2988,89 грн ТОВ "Епіцентр К"; Дог.№1095 від 10.11.21 - 11401,56 грн ТОВ "Епіцентр К"</t>
  </si>
  <si>
    <t>Торги відбулися на порталі Prozorro,  UA-2021-03-30-007306-c. Торги відбулися на порталі Prozorro, UA-2021-04-28-000538-c. Торги відбулися на порталі Prozorro,  UA-2021-07-12-002701-а. Закупівля UA-2021-10-06-012502-b не відбулася. Торги відбулися на порталі Prozorro,  UA-2021-11-08-012375-b (Кваліфікація переможця).</t>
  </si>
  <si>
    <t>Дог. №431 від 06.05.21 - 9552,00 грн ФОП Ретунський О.М.; Дог. №437 від 11.05.21 - 43016,00 грн ПП Соло; Дог.№811 від 17.08.21 - 256620,00 грн ТОВ Фортекс</t>
  </si>
  <si>
    <t>Торги відбулися на порталі Prozorro, UA-2021-03-27-003275-c. Торги відбулися на порталі Prozorro, UA-2021-03-30-007306-c. Торги відбулися на порталі ProzorroUA-2021-07-12-002701-а. Закупівля UA-2021-10-06-012502-b не відбулася. Торги відбулися на порталі Prozorro,  UA-2021-11-08-012375-b (Кваліфікація переможця).</t>
  </si>
  <si>
    <t>Дог. №04/562 від 04.06.21р -45000,00 грн ФОП Озерова Л.О.; Дог. №03/561 від 04.06.2021р - 22000,00 грн ФОП Озерова Л.О.; Дог. №КР21-29/АС/576 від 08.06.2021р - 381420,00 грн ТОВ Меблева фабрика Прем'єра; Дог. №КР21-30/АС/572 від 08.06.2021р - 216210,00 грн ТОВ Меблева фабрика Прем'єра; Дог. №КР21-31/АС/573 від 08.06.2021р - 148425,00 грн ТОВ Меблева фабрика Прем'єра;  Дог.№812 від 17.08.21 - 328200,00 грн ТОВ Фортекс; Дог.№871 від 08.09.21 - 23000,00 ФОП ПриймаС.О.; Дог.№894 від 20.09.21 - 16058,00 грн ПП Соло;  Дог.895 від 20.09.21 - 34761,00 грн ПП Соло; Дог.№896 від 20.09.21 - 21756,00 грн ПП Соло; Дог.№922 від 24.09.21 - 2502,00 грн ПП Соло; Дог.№1210/1/2021/1058 від 03.11.21 - 24789,00 грн ТОВ "Арекс ТМ"</t>
  </si>
  <si>
    <t>Дог. №442 від 07.05.21 -276675,00 грн ; Дог.№441 від 14.05.21р -198948,00 грн  Українсько-Британське спільне підприємство "Комора"; Дог. №КР21-33/АС/575 від 08.06.21 - 382473,00 грн ТОВ Меблева фабрика Прем'єра; Дог.№1517/744 від 05.08.21 - 49998,00 грн Українсько-Британське спільне підприємство "Комора"; Дог.№1517/745 від 05.08.21 - 46128,00 грн Українсько-Британське спільне підприємство "Комора"; Дог.№814 від 25.08.21 - 121800,00 грн Українсько-Британське спільне підприємство "Комора"</t>
  </si>
  <si>
    <t>Торги відбулися на порталі Prozorro   UA-2021-03-27-003275-c, UA-2021-04-06-008582-a, UA-2021-04-28-000538-c. Торги відбулися на порталі Prozorro UA-2021-07-12-002701-а. Закупівля UA-2021-10-06-012502-b не відбулася. Торги відбулися на порталі Prozorro,  UA-2021-11-08-012375-b (Кваліфікація переможця).</t>
  </si>
  <si>
    <t>Торги відбулися на порталі Prozorro, UA-2021-03-27-003275-c. Торги відбулися на порталі Prozorro, UA-2021-03-30-007306-c . Торги відбулися на порталі  UA-2021-04-06-008582-a.  Торги відбулися на порталі Prozorro, UA-2021-07-12-002701-а. Закупівля UA-2021-10-06-012502-b не відбулася. Торги відбулися на порталі Prozorro,  UA-2021-11-08-012375-b (Кваліфікація переможця).</t>
  </si>
  <si>
    <t>Торги відбулися на порталі Prozorro, UA-2021-03-27-003275-c. Торги відбулися на порталі Prozorro,  UA-2021-07-12-002701-а.Закупівля UA-2021-10-06-012502-b не відбулася. Торги відбулися на порталі Prozorro,  UA-2021-11-08-012375-b (Кваліфікація переможця).</t>
  </si>
  <si>
    <t>Торги відбулися на порталі Prozorro, UA-2021-03-27-003275-c. Закупівля UA-2021-10-06-012502-b не відбулася. Торги відбулися на порталі Prozorro,  UA-2021-11-08-012375-b (Кваліфікація переможця).</t>
  </si>
  <si>
    <t xml:space="preserve">Дог. №430 від 06.05.21 - 50048,00 грн ФОП Ретунський О.М.; Дог.№439 від 11.05.21 - 170248,00 грн ПП Соло; Дог.№809 від 17.08.21 - 88980,00 грн ТОВ Фортекс; Дог.№854 від 02.09.21 - 12000,00 грн ТОВ Фортекс; </t>
  </si>
  <si>
    <t>Дог.№268 від 24.03.21 - 10998,00 грн ТОВ "ФОРТЕКС"; Дог. №429 від 06.05.21 - 233599,20 грн ТОВ "Сейлз Хаус"; Дог. №486 від 20.05.21 - 43044,00 грн ТОВ "Сейлз Хаус"; Дог.№1124 від 16.11.21 - 13083,00 грн ПП "Регіональний будівельний союз"</t>
  </si>
  <si>
    <r>
      <rPr>
        <b/>
        <sz val="24"/>
        <rFont val="Arial"/>
        <family val="2"/>
        <charset val="204"/>
      </rPr>
      <t xml:space="preserve">№ 388 </t>
    </r>
    <r>
      <rPr>
        <sz val="24"/>
        <rFont val="Arial"/>
        <family val="2"/>
        <charset val="204"/>
      </rPr>
      <t xml:space="preserve">                                            «Спорт для всіх - здоров'я для кожного», Сікалова Вікторія Юріївна</t>
    </r>
  </si>
  <si>
    <r>
      <rPr>
        <b/>
        <sz val="24"/>
        <rFont val="Arial"/>
        <family val="2"/>
        <charset val="204"/>
      </rPr>
      <t xml:space="preserve">№ 871 </t>
    </r>
    <r>
      <rPr>
        <sz val="24"/>
        <rFont val="Arial"/>
        <family val="2"/>
        <charset val="204"/>
      </rPr>
      <t xml:space="preserve">                                       Харківське шосе, 168А, 168Б облаштування канатного майданчика, Наконечна Юлія Володимирівна</t>
    </r>
  </si>
  <si>
    <t>Договір підряду ТОВ "Арт Інсайт" №8 від 02.04.2021 (985,036) Договір технагляду ТОВ "Контроль якості" №8/1 від 14.04.2021 (7,199)</t>
  </si>
  <si>
    <t>Договір підряду ТОВ "Арт Інсайт" №7 від 02.04.2021 (985,471) Договір технагляду ТОВ "Контроль якості" №7/1 від 14.04.2021 (7,198)</t>
  </si>
  <si>
    <t>Договір підряду ТОВ "ЗІВБУД" №124 від 08.07.2021 (953,896) Договір технагляду ТОВ "Контроль якості" №124/1 від 11.08.2021 (7,199) Договір підряду ТОВ "ЗІВБУД" №148 від 06.10.2021 (38,265) Договір технагляду ТОВ "Контроль якості" №148/1 від 20.10.2021 (0,513)</t>
  </si>
  <si>
    <t>Договір підряду ТОВ "УКР ТЕТРІС БУД" №93 від 25.06.2021 (132,03607) Договір технагляду ТОВ "БУД.МОНІТОРИНГ" №93/1 від 17.08.2021 (1,806)</t>
  </si>
  <si>
    <t>Договір підряду ТОВ "УКР ТЕТРІС БУД" №81 від 22.06.2021 (94,99611) Договір технагляду ТОВ "БУД.МОНІТОРИНГ" №81/1 від 17.08.2021 (1,344)</t>
  </si>
  <si>
    <t>Договір підряду ТОВ "Центр дитячого та спортивного обладнання" №4 від 29.03.2021 (127,2739) Договір технагляду ТОВ "Контроль якості" №4/1 від 07.04.2021 (1,613)</t>
  </si>
  <si>
    <t>Договір підряду ТОВ "БУДРЕМСЕРВІС" №131 від 10.09.2021 (379134,05) Договір технагляду ФОП Солод Г.А. №131/1 від 29.09.2021 (4,050)</t>
  </si>
  <si>
    <t xml:space="preserve">Договір підряду ТОВ "Центр дитячого та спортивного обладнання" №3 від 29.03.2021 (98,27222) Договір технагляду ТОВ "Контроль якості" №3/1 від 07.04.2021 (1,232) </t>
  </si>
  <si>
    <t>Проведена спрощена закупівля UA-2021-08-06-005405-a</t>
  </si>
  <si>
    <t xml:space="preserve">Договір підряду ТОВ "УКР ТЕТРІС БУД" №83 від 22.06.2021 (89,59421) Договір технагляду ТОВ "БУД.МОНІТОРИНГ" №83/1 від 17.08.2021 (1,270) </t>
  </si>
  <si>
    <t>Договір підряду ТОВ "УКР ТЕТРІС БУД" №94 від 25.06.2021 (128,0875) Договір технагляду ТОВ "БУД.МОНІТОРИНГ" №94/1 від 17.08.2021 (1,809)</t>
  </si>
  <si>
    <t>Договір підряду ТОВ "Арт Інсайт" №126 від 26.07.2021 (98,47813) Договір технагляду ТОВ "Контроль якості" №126/1 від 20.10.2021 (1,464)</t>
  </si>
  <si>
    <t>Договір підряду ТОВ "Центр дитячого та спортивного обладнання" №61 від 24.05.2021 (98,54323) Договір технагляду ТОВ "Контроль якості" №61/1 від 15.07.2021 (1,274)</t>
  </si>
  <si>
    <t>Договір підряду ТОВ "УКР ТЕТРІС БУД" №82 від 22.06.2021 (92,84932) Договір технагляду ТОВ "БУД.МОНІТОРИНГ" №82/1 від 17.08.2021 (1,315)</t>
  </si>
  <si>
    <t>Договір підряду ТОВ "УКР ТЕТРІС БУД" №80 від 22.06.2021 (94,35609) Договір технагляду ТОВ "БУД.МОНІТОРИНГ" №80/1 від 17.08.2021 (1,287)</t>
  </si>
  <si>
    <t>Договір підряду ТОВ "УКР ТЕТРІС БУД" №95 від 25.06.2021 (164,40078) Договір технагляду ТОВ "БУД.МОНІТОРИНГ" №95/1 від 17.08.2021 (2,267)</t>
  </si>
  <si>
    <t>Договір підряду ТОВ "Арт Інсайт" №125 від 26.07.2021 (98,53494) Договір технагляду ТОВ "Контроль якості" №125/1 від 20.10.2021 (1,448)</t>
  </si>
  <si>
    <t>Договір підряду ТОВ "Центр дитячого та спортивного обладнання" №5 від 29.03.2021 (123,10481) Договір технагляду ТОВ "Контроль якості" №5/1 від 07.04.2021 (1,549)</t>
  </si>
  <si>
    <t xml:space="preserve">                                                                                                                                                                                                                           (станом на 01.12.2021)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</si>
</sst>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₴_-;\-* #,##0.00\ _₴_-;_-* &quot;-&quot;??\ _₴_-;_-@_-"/>
    <numFmt numFmtId="165" formatCode="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sz val="24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sz val="24"/>
      <name val="Arial"/>
      <family val="2"/>
      <charset val="204"/>
    </font>
    <font>
      <sz val="19"/>
      <name val="Arial"/>
      <family val="2"/>
      <charset val="204"/>
    </font>
    <font>
      <sz val="20"/>
      <color theme="1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20"/>
      <color indexed="8"/>
      <name val="Arial"/>
      <family val="2"/>
      <charset val="204"/>
    </font>
    <font>
      <sz val="20"/>
      <name val="Arial"/>
      <family val="2"/>
      <charset val="204"/>
    </font>
    <font>
      <sz val="22"/>
      <color theme="1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name val="Arial"/>
      <family val="2"/>
      <charset val="204"/>
    </font>
    <font>
      <sz val="16"/>
      <color indexed="8"/>
      <name val="Arial"/>
      <family val="2"/>
      <charset val="204"/>
    </font>
    <font>
      <sz val="22"/>
      <name val="Arial"/>
      <family val="2"/>
      <charset val="204"/>
    </font>
    <font>
      <sz val="1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b/>
      <sz val="2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2"/>
      <color theme="1"/>
      <name val="Arial"/>
      <family val="2"/>
      <charset val="204"/>
    </font>
    <font>
      <b/>
      <sz val="20"/>
      <name val="Arial"/>
      <family val="2"/>
      <charset val="204"/>
    </font>
    <font>
      <sz val="14.9"/>
      <color theme="1"/>
      <name val="Arial"/>
      <family val="2"/>
      <charset val="204"/>
    </font>
    <font>
      <sz val="23"/>
      <color theme="1"/>
      <name val="Arial"/>
      <family val="2"/>
      <charset val="204"/>
    </font>
    <font>
      <sz val="17"/>
      <name val="Arial"/>
      <family val="2"/>
      <charset val="204"/>
    </font>
    <font>
      <b/>
      <sz val="22"/>
      <color indexed="8"/>
      <name val="Arial"/>
      <family val="2"/>
      <charset val="204"/>
    </font>
    <font>
      <sz val="19"/>
      <name val="Times New Roman"/>
      <family val="1"/>
      <charset val="204"/>
    </font>
    <font>
      <sz val="13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26"/>
      <color theme="1"/>
      <name val="Arial"/>
      <family val="2"/>
      <charset val="204"/>
    </font>
    <font>
      <b/>
      <sz val="24"/>
      <name val="Arial"/>
      <family val="2"/>
      <charset val="204"/>
    </font>
    <font>
      <b/>
      <sz val="2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Arial"/>
      <family val="2"/>
      <charset val="204"/>
    </font>
    <font>
      <sz val="11.5"/>
      <color indexed="8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25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0" fontId="5" fillId="0" borderId="0" xfId="0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9" fontId="3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43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269283</xdr:colOff>
      <xdr:row>53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4863520" y="3118417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view="pageBreakPreview" zoomScale="40" zoomScaleNormal="48" zoomScaleSheetLayoutView="40" workbookViewId="0">
      <selection activeCell="R6" sqref="R6"/>
    </sheetView>
  </sheetViews>
  <sheetFormatPr defaultColWidth="9.140625" defaultRowHeight="15" x14ac:dyDescent="0.25"/>
  <cols>
    <col min="1" max="1" width="15.140625" style="1" customWidth="1"/>
    <col min="2" max="2" width="55.85546875" style="1" customWidth="1"/>
    <col min="3" max="3" width="32" style="1" customWidth="1"/>
    <col min="4" max="4" width="40.7109375" style="1" customWidth="1"/>
    <col min="5" max="5" width="35" style="1" customWidth="1"/>
    <col min="6" max="6" width="36.5703125" style="1" customWidth="1"/>
    <col min="7" max="7" width="24.7109375" style="6" customWidth="1"/>
    <col min="8" max="8" width="65.7109375" style="3" customWidth="1"/>
    <col min="9" max="9" width="24.7109375" style="6" customWidth="1"/>
    <col min="10" max="10" width="16" style="6" customWidth="1"/>
    <col min="11" max="11" width="43.85546875" style="6" customWidth="1"/>
    <col min="12" max="12" width="22.42578125" style="1" customWidth="1"/>
    <col min="13" max="16384" width="9.140625" style="1"/>
  </cols>
  <sheetData>
    <row r="1" spans="1:14" s="10" customFormat="1" ht="30" x14ac:dyDescent="0.4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4" s="10" customFormat="1" ht="30" x14ac:dyDescent="0.4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4" s="10" customFormat="1" ht="48" customHeight="1" x14ac:dyDescent="0.4">
      <c r="A3" s="86" t="s">
        <v>174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4" s="8" customFormat="1" ht="43.5" customHeight="1" x14ac:dyDescent="0.4">
      <c r="A4" s="84" t="s">
        <v>0</v>
      </c>
      <c r="B4" s="84" t="s">
        <v>15</v>
      </c>
      <c r="C4" s="84" t="s">
        <v>17</v>
      </c>
      <c r="D4" s="84" t="s">
        <v>16</v>
      </c>
      <c r="E4" s="84" t="s">
        <v>22</v>
      </c>
      <c r="F4" s="84" t="s">
        <v>6</v>
      </c>
      <c r="G4" s="85" t="s">
        <v>7</v>
      </c>
      <c r="H4" s="84" t="s">
        <v>8</v>
      </c>
      <c r="I4" s="84"/>
      <c r="J4" s="84"/>
      <c r="K4" s="84"/>
      <c r="L4" s="84"/>
    </row>
    <row r="5" spans="1:14" s="8" customFormat="1" ht="55.5" customHeight="1" x14ac:dyDescent="0.4">
      <c r="A5" s="84"/>
      <c r="B5" s="84"/>
      <c r="C5" s="84"/>
      <c r="D5" s="84"/>
      <c r="E5" s="84"/>
      <c r="F5" s="84"/>
      <c r="G5" s="85"/>
      <c r="H5" s="84" t="s">
        <v>9</v>
      </c>
      <c r="I5" s="84" t="s">
        <v>1</v>
      </c>
      <c r="J5" s="84"/>
      <c r="K5" s="84" t="s">
        <v>3</v>
      </c>
      <c r="L5" s="84"/>
    </row>
    <row r="6" spans="1:14" s="8" customFormat="1" ht="151.5" customHeight="1" x14ac:dyDescent="0.4">
      <c r="A6" s="84"/>
      <c r="B6" s="84"/>
      <c r="C6" s="84"/>
      <c r="D6" s="84"/>
      <c r="E6" s="84"/>
      <c r="F6" s="84"/>
      <c r="G6" s="85"/>
      <c r="H6" s="84"/>
      <c r="I6" s="23" t="s">
        <v>14</v>
      </c>
      <c r="J6" s="11" t="s">
        <v>2</v>
      </c>
      <c r="K6" s="25" t="s">
        <v>19</v>
      </c>
      <c r="L6" s="25" t="s">
        <v>20</v>
      </c>
    </row>
    <row r="7" spans="1:14" s="22" customFormat="1" ht="36" customHeight="1" x14ac:dyDescent="0.4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7">
        <v>7</v>
      </c>
      <c r="H7" s="16">
        <v>8</v>
      </c>
      <c r="I7" s="17">
        <v>9</v>
      </c>
      <c r="J7" s="22">
        <v>10</v>
      </c>
      <c r="K7" s="22">
        <v>11</v>
      </c>
      <c r="L7" s="22">
        <v>12</v>
      </c>
      <c r="N7" s="18"/>
    </row>
    <row r="8" spans="1:14" s="9" customFormat="1" ht="37.5" customHeight="1" x14ac:dyDescent="0.4">
      <c r="A8" s="82" t="s">
        <v>10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4" s="9" customFormat="1" ht="37.5" customHeight="1" x14ac:dyDescent="0.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s="9" customFormat="1" ht="213" customHeight="1" x14ac:dyDescent="0.4">
      <c r="A10" s="61">
        <v>1</v>
      </c>
      <c r="B10" s="67" t="s">
        <v>74</v>
      </c>
      <c r="C10" s="19" t="s">
        <v>75</v>
      </c>
      <c r="D10" s="69" t="s">
        <v>12</v>
      </c>
      <c r="E10" s="68" t="s">
        <v>91</v>
      </c>
      <c r="F10" s="68" t="s">
        <v>125</v>
      </c>
      <c r="G10" s="15">
        <v>200</v>
      </c>
      <c r="H10" s="26" t="s">
        <v>124</v>
      </c>
      <c r="I10" s="15">
        <v>199.2</v>
      </c>
      <c r="J10" s="65">
        <f>I10/G10</f>
        <v>0.996</v>
      </c>
      <c r="K10" s="66"/>
      <c r="L10" s="61"/>
    </row>
    <row r="11" spans="1:14" s="9" customFormat="1" ht="222.75" customHeight="1" x14ac:dyDescent="0.4">
      <c r="A11" s="61">
        <v>2</v>
      </c>
      <c r="B11" s="67" t="s">
        <v>25</v>
      </c>
      <c r="C11" s="19" t="s">
        <v>76</v>
      </c>
      <c r="D11" s="69" t="s">
        <v>12</v>
      </c>
      <c r="E11" s="68" t="s">
        <v>91</v>
      </c>
      <c r="F11" s="68" t="s">
        <v>130</v>
      </c>
      <c r="G11" s="15">
        <v>144</v>
      </c>
      <c r="H11" s="26" t="s">
        <v>124</v>
      </c>
      <c r="I11" s="15">
        <v>142.65</v>
      </c>
      <c r="J11" s="65">
        <f t="shared" ref="J11:J15" si="0">I11/G11</f>
        <v>0.99062500000000009</v>
      </c>
      <c r="K11" s="66"/>
      <c r="L11" s="61"/>
    </row>
    <row r="12" spans="1:14" s="9" customFormat="1" ht="236.25" customHeight="1" x14ac:dyDescent="0.4">
      <c r="A12" s="61">
        <v>3</v>
      </c>
      <c r="B12" s="67" t="s">
        <v>26</v>
      </c>
      <c r="C12" s="27" t="s">
        <v>77</v>
      </c>
      <c r="D12" s="28" t="s">
        <v>21</v>
      </c>
      <c r="E12" s="68" t="s">
        <v>111</v>
      </c>
      <c r="F12" s="19" t="s">
        <v>156</v>
      </c>
      <c r="G12" s="15">
        <v>1000</v>
      </c>
      <c r="H12" s="26" t="s">
        <v>124</v>
      </c>
      <c r="I12" s="62">
        <v>984.65200000000004</v>
      </c>
      <c r="J12" s="65">
        <f t="shared" si="0"/>
        <v>0.98465200000000008</v>
      </c>
      <c r="K12" s="61"/>
      <c r="L12" s="61"/>
    </row>
    <row r="13" spans="1:14" s="9" customFormat="1" ht="247.5" customHeight="1" x14ac:dyDescent="0.4">
      <c r="A13" s="61">
        <v>4</v>
      </c>
      <c r="B13" s="67" t="s">
        <v>27</v>
      </c>
      <c r="C13" s="27" t="s">
        <v>79</v>
      </c>
      <c r="D13" s="28" t="s">
        <v>21</v>
      </c>
      <c r="E13" s="68" t="s">
        <v>111</v>
      </c>
      <c r="F13" s="19" t="s">
        <v>157</v>
      </c>
      <c r="G13" s="15">
        <v>1000</v>
      </c>
      <c r="H13" s="26" t="s">
        <v>124</v>
      </c>
      <c r="I13" s="15">
        <v>985.327</v>
      </c>
      <c r="J13" s="65">
        <f t="shared" si="0"/>
        <v>0.98532699999999995</v>
      </c>
      <c r="K13" s="66"/>
      <c r="L13" s="13"/>
    </row>
    <row r="14" spans="1:14" s="9" customFormat="1" ht="222.75" customHeight="1" x14ac:dyDescent="0.4">
      <c r="A14" s="30">
        <v>5</v>
      </c>
      <c r="B14" s="67" t="s">
        <v>94</v>
      </c>
      <c r="C14" s="19" t="s">
        <v>78</v>
      </c>
      <c r="D14" s="28" t="s">
        <v>21</v>
      </c>
      <c r="E14" s="68" t="s">
        <v>111</v>
      </c>
      <c r="F14" s="37" t="s">
        <v>158</v>
      </c>
      <c r="G14" s="15">
        <v>1000</v>
      </c>
      <c r="H14" s="26" t="s">
        <v>124</v>
      </c>
      <c r="I14" s="15">
        <v>999.87300000000005</v>
      </c>
      <c r="J14" s="65">
        <f t="shared" si="0"/>
        <v>0.99987300000000001</v>
      </c>
      <c r="K14" s="30"/>
      <c r="L14" s="30"/>
    </row>
    <row r="15" spans="1:14" s="9" customFormat="1" ht="386.25" customHeight="1" x14ac:dyDescent="0.4">
      <c r="A15" s="30">
        <v>6</v>
      </c>
      <c r="B15" s="67" t="s">
        <v>28</v>
      </c>
      <c r="C15" s="19" t="s">
        <v>80</v>
      </c>
      <c r="D15" s="69" t="s">
        <v>12</v>
      </c>
      <c r="E15" s="68" t="s">
        <v>88</v>
      </c>
      <c r="F15" s="31" t="s">
        <v>119</v>
      </c>
      <c r="G15" s="15">
        <v>1000</v>
      </c>
      <c r="H15" s="26" t="s">
        <v>124</v>
      </c>
      <c r="I15" s="62">
        <v>985.72199999999998</v>
      </c>
      <c r="J15" s="65">
        <f t="shared" si="0"/>
        <v>0.98572199999999999</v>
      </c>
      <c r="K15" s="30"/>
      <c r="L15" s="30"/>
    </row>
    <row r="16" spans="1:14" s="9" customFormat="1" ht="221.25" customHeight="1" x14ac:dyDescent="0.4">
      <c r="A16" s="61">
        <v>7</v>
      </c>
      <c r="B16" s="67" t="s">
        <v>29</v>
      </c>
      <c r="C16" s="19" t="s">
        <v>81</v>
      </c>
      <c r="D16" s="69" t="s">
        <v>12</v>
      </c>
      <c r="E16" s="68" t="s">
        <v>91</v>
      </c>
      <c r="F16" s="33" t="s">
        <v>126</v>
      </c>
      <c r="G16" s="15">
        <v>100.611</v>
      </c>
      <c r="H16" s="26" t="s">
        <v>124</v>
      </c>
      <c r="I16" s="15">
        <v>100.61</v>
      </c>
      <c r="J16" s="65">
        <v>1</v>
      </c>
      <c r="K16" s="66"/>
      <c r="L16" s="13"/>
    </row>
    <row r="17" spans="1:20" s="9" customFormat="1" ht="228.75" customHeight="1" x14ac:dyDescent="0.45">
      <c r="A17" s="61">
        <v>8</v>
      </c>
      <c r="B17" s="67" t="s">
        <v>93</v>
      </c>
      <c r="C17" s="68" t="s">
        <v>82</v>
      </c>
      <c r="D17" s="28" t="s">
        <v>21</v>
      </c>
      <c r="E17" s="68" t="s">
        <v>109</v>
      </c>
      <c r="F17" s="72" t="s">
        <v>159</v>
      </c>
      <c r="G17" s="15">
        <v>144</v>
      </c>
      <c r="H17" s="26" t="s">
        <v>124</v>
      </c>
      <c r="I17" s="62">
        <v>133.47900000000001</v>
      </c>
      <c r="J17" s="65">
        <f>I17/G17</f>
        <v>0.92693750000000008</v>
      </c>
      <c r="K17" s="66"/>
      <c r="L17" s="34"/>
      <c r="R17" s="35"/>
    </row>
    <row r="18" spans="1:20" s="9" customFormat="1" ht="322.5" customHeight="1" x14ac:dyDescent="0.4">
      <c r="A18" s="87">
        <v>9</v>
      </c>
      <c r="B18" s="88" t="s">
        <v>131</v>
      </c>
      <c r="C18" s="89" t="s">
        <v>83</v>
      </c>
      <c r="D18" s="90" t="s">
        <v>12</v>
      </c>
      <c r="E18" s="89" t="s">
        <v>89</v>
      </c>
      <c r="F18" s="73" t="s">
        <v>139</v>
      </c>
      <c r="G18" s="82">
        <v>1033.7280000000001</v>
      </c>
      <c r="H18" s="91" t="s">
        <v>149</v>
      </c>
      <c r="I18" s="92">
        <v>744.06500000000005</v>
      </c>
      <c r="J18" s="93">
        <f>I18/G18</f>
        <v>0.71978799065131249</v>
      </c>
      <c r="K18" s="94"/>
      <c r="L18" s="87"/>
    </row>
    <row r="19" spans="1:20" s="9" customFormat="1" ht="146.25" customHeight="1" x14ac:dyDescent="0.4">
      <c r="A19" s="87"/>
      <c r="B19" s="88"/>
      <c r="C19" s="89"/>
      <c r="D19" s="90"/>
      <c r="E19" s="89"/>
      <c r="F19" s="36" t="s">
        <v>140</v>
      </c>
      <c r="G19" s="82"/>
      <c r="H19" s="91"/>
      <c r="I19" s="92"/>
      <c r="J19" s="93"/>
      <c r="K19" s="94"/>
      <c r="L19" s="87"/>
    </row>
    <row r="20" spans="1:20" s="9" customFormat="1" ht="327.75" customHeight="1" x14ac:dyDescent="0.4">
      <c r="A20" s="61">
        <v>10</v>
      </c>
      <c r="B20" s="67" t="s">
        <v>92</v>
      </c>
      <c r="C20" s="68" t="s">
        <v>73</v>
      </c>
      <c r="D20" s="69" t="s">
        <v>12</v>
      </c>
      <c r="E20" s="68" t="s">
        <v>89</v>
      </c>
      <c r="F20" s="37" t="s">
        <v>141</v>
      </c>
      <c r="G20" s="15">
        <v>1008</v>
      </c>
      <c r="H20" s="32" t="s">
        <v>150</v>
      </c>
      <c r="I20" s="62">
        <v>736.76099999999997</v>
      </c>
      <c r="J20" s="65">
        <f>I20/G20</f>
        <v>0.73091369047619048</v>
      </c>
      <c r="K20" s="66"/>
      <c r="L20" s="34"/>
    </row>
    <row r="21" spans="1:20" s="9" customFormat="1" ht="385.5" customHeight="1" x14ac:dyDescent="0.4">
      <c r="A21" s="61">
        <v>11</v>
      </c>
      <c r="B21" s="67" t="s">
        <v>104</v>
      </c>
      <c r="C21" s="68" t="s">
        <v>72</v>
      </c>
      <c r="D21" s="69" t="s">
        <v>13</v>
      </c>
      <c r="E21" s="68" t="s">
        <v>90</v>
      </c>
      <c r="F21" s="38" t="s">
        <v>127</v>
      </c>
      <c r="G21" s="62">
        <v>1002.928</v>
      </c>
      <c r="H21" s="26" t="s">
        <v>124</v>
      </c>
      <c r="I21" s="15">
        <v>1000.06</v>
      </c>
      <c r="J21" s="65">
        <v>1</v>
      </c>
      <c r="K21" s="61"/>
      <c r="L21" s="69"/>
    </row>
    <row r="22" spans="1:20" s="9" customFormat="1" ht="409.5" customHeight="1" x14ac:dyDescent="0.4">
      <c r="A22" s="61">
        <v>12</v>
      </c>
      <c r="B22" s="67" t="s">
        <v>105</v>
      </c>
      <c r="C22" s="68" t="s">
        <v>71</v>
      </c>
      <c r="D22" s="69" t="s">
        <v>12</v>
      </c>
      <c r="E22" s="68" t="s">
        <v>90</v>
      </c>
      <c r="F22" s="38" t="s">
        <v>135</v>
      </c>
      <c r="G22" s="62">
        <v>1007.704</v>
      </c>
      <c r="H22" s="26" t="s">
        <v>124</v>
      </c>
      <c r="I22" s="15">
        <v>998.7</v>
      </c>
      <c r="J22" s="65">
        <f>I22/G22</f>
        <v>0.99106483649960708</v>
      </c>
      <c r="K22" s="61"/>
      <c r="L22" s="61"/>
    </row>
    <row r="23" spans="1:20" s="9" customFormat="1" ht="221.25" customHeight="1" x14ac:dyDescent="0.4">
      <c r="A23" s="61">
        <v>13</v>
      </c>
      <c r="B23" s="67" t="s">
        <v>30</v>
      </c>
      <c r="C23" s="68" t="s">
        <v>70</v>
      </c>
      <c r="D23" s="28" t="s">
        <v>21</v>
      </c>
      <c r="E23" s="68" t="s">
        <v>109</v>
      </c>
      <c r="F23" s="19" t="s">
        <v>160</v>
      </c>
      <c r="G23" s="15">
        <v>109.08</v>
      </c>
      <c r="H23" s="26" t="s">
        <v>124</v>
      </c>
      <c r="I23" s="62">
        <v>95.260999999999996</v>
      </c>
      <c r="J23" s="65">
        <f>I23/G23</f>
        <v>0.87331316464979825</v>
      </c>
      <c r="K23" s="66"/>
      <c r="L23" s="61"/>
    </row>
    <row r="24" spans="1:20" s="9" customFormat="1" ht="207" customHeight="1" x14ac:dyDescent="0.4">
      <c r="A24" s="61">
        <v>14</v>
      </c>
      <c r="B24" s="67" t="s">
        <v>31</v>
      </c>
      <c r="C24" s="68" t="s">
        <v>69</v>
      </c>
      <c r="D24" s="69" t="s">
        <v>12</v>
      </c>
      <c r="E24" s="68" t="s">
        <v>87</v>
      </c>
      <c r="F24" s="19" t="s">
        <v>132</v>
      </c>
      <c r="G24" s="15">
        <v>145.80000000000001</v>
      </c>
      <c r="H24" s="68" t="s">
        <v>151</v>
      </c>
      <c r="I24" s="15">
        <v>109.8</v>
      </c>
      <c r="J24" s="65">
        <f>I24/G24</f>
        <v>0.75308641975308632</v>
      </c>
      <c r="K24" s="66"/>
      <c r="L24" s="39"/>
    </row>
    <row r="25" spans="1:20" s="9" customFormat="1" ht="409.5" customHeight="1" x14ac:dyDescent="0.4">
      <c r="A25" s="61">
        <v>15</v>
      </c>
      <c r="B25" s="67" t="s">
        <v>32</v>
      </c>
      <c r="C25" s="68" t="s">
        <v>68</v>
      </c>
      <c r="D25" s="68" t="s">
        <v>121</v>
      </c>
      <c r="E25" s="40" t="s">
        <v>123</v>
      </c>
      <c r="F25" s="19" t="s">
        <v>152</v>
      </c>
      <c r="G25" s="62">
        <v>1004.619</v>
      </c>
      <c r="H25" s="68" t="s">
        <v>145</v>
      </c>
      <c r="I25" s="41">
        <v>643.95699999999999</v>
      </c>
      <c r="J25" s="65">
        <f>I25/G25</f>
        <v>0.64099623837494613</v>
      </c>
      <c r="K25" s="66" t="s">
        <v>137</v>
      </c>
      <c r="L25" s="39"/>
      <c r="T25" s="42"/>
    </row>
    <row r="26" spans="1:20" s="51" customFormat="1" ht="257.25" customHeight="1" x14ac:dyDescent="0.4">
      <c r="A26" s="34">
        <v>16</v>
      </c>
      <c r="B26" s="47" t="s">
        <v>154</v>
      </c>
      <c r="C26" s="32" t="s">
        <v>66</v>
      </c>
      <c r="D26" s="78" t="s">
        <v>21</v>
      </c>
      <c r="E26" s="68" t="s">
        <v>106</v>
      </c>
      <c r="F26" s="71" t="s">
        <v>161</v>
      </c>
      <c r="G26" s="41">
        <v>154.17599999999999</v>
      </c>
      <c r="H26" s="70" t="s">
        <v>124</v>
      </c>
      <c r="I26" s="41">
        <v>128.886</v>
      </c>
      <c r="J26" s="50">
        <f>I26/G26</f>
        <v>0.83596668742216695</v>
      </c>
      <c r="K26" s="79"/>
      <c r="L26" s="34"/>
    </row>
    <row r="27" spans="1:20" s="9" customFormat="1" ht="229.5" customHeight="1" x14ac:dyDescent="0.4">
      <c r="A27" s="61">
        <v>17</v>
      </c>
      <c r="B27" s="67" t="s">
        <v>33</v>
      </c>
      <c r="C27" s="32" t="s">
        <v>65</v>
      </c>
      <c r="D27" s="69" t="s">
        <v>12</v>
      </c>
      <c r="E27" s="68" t="s">
        <v>91</v>
      </c>
      <c r="F27" s="43" t="s">
        <v>128</v>
      </c>
      <c r="G27" s="15">
        <v>150</v>
      </c>
      <c r="H27" s="26" t="s">
        <v>124</v>
      </c>
      <c r="I27" s="15">
        <v>148.4</v>
      </c>
      <c r="J27" s="65">
        <f t="shared" ref="J27" si="1">I27/G27</f>
        <v>0.9893333333333334</v>
      </c>
      <c r="K27" s="66"/>
      <c r="L27" s="39"/>
    </row>
    <row r="28" spans="1:20" s="9" customFormat="1" ht="348" customHeight="1" x14ac:dyDescent="0.4">
      <c r="A28" s="61">
        <v>18</v>
      </c>
      <c r="B28" s="67" t="s">
        <v>34</v>
      </c>
      <c r="C28" s="19" t="s">
        <v>64</v>
      </c>
      <c r="D28" s="69" t="s">
        <v>12</v>
      </c>
      <c r="E28" s="68" t="s">
        <v>109</v>
      </c>
      <c r="F28" s="74" t="s">
        <v>142</v>
      </c>
      <c r="G28" s="15">
        <v>455.16</v>
      </c>
      <c r="H28" s="68" t="s">
        <v>143</v>
      </c>
      <c r="I28" s="15">
        <v>214.184</v>
      </c>
      <c r="J28" s="65">
        <f>I28/G28</f>
        <v>0.4705685912646102</v>
      </c>
      <c r="K28" s="66"/>
      <c r="L28" s="39"/>
    </row>
    <row r="29" spans="1:20" s="9" customFormat="1" ht="190.5" customHeight="1" x14ac:dyDescent="0.4">
      <c r="A29" s="61">
        <v>19</v>
      </c>
      <c r="B29" s="67" t="s">
        <v>95</v>
      </c>
      <c r="C29" s="68" t="s">
        <v>63</v>
      </c>
      <c r="D29" s="32" t="s">
        <v>12</v>
      </c>
      <c r="E29" s="68" t="s">
        <v>109</v>
      </c>
      <c r="F29" s="63" t="s">
        <v>133</v>
      </c>
      <c r="G29" s="62">
        <v>451.20499999999998</v>
      </c>
      <c r="H29" s="26" t="s">
        <v>124</v>
      </c>
      <c r="I29" s="62">
        <v>440.64299999999997</v>
      </c>
      <c r="J29" s="65">
        <f>I29/G29</f>
        <v>0.97659157145864961</v>
      </c>
      <c r="K29" s="66"/>
      <c r="L29" s="39"/>
    </row>
    <row r="30" spans="1:20" s="9" customFormat="1" ht="219" customHeight="1" x14ac:dyDescent="0.4">
      <c r="A30" s="61">
        <v>20</v>
      </c>
      <c r="B30" s="67" t="s">
        <v>35</v>
      </c>
      <c r="C30" s="68" t="s">
        <v>62</v>
      </c>
      <c r="D30" s="44" t="s">
        <v>21</v>
      </c>
      <c r="E30" s="68" t="s">
        <v>107</v>
      </c>
      <c r="F30" s="46" t="s">
        <v>162</v>
      </c>
      <c r="G30" s="15">
        <v>399</v>
      </c>
      <c r="H30" s="29" t="s">
        <v>164</v>
      </c>
      <c r="I30" s="62">
        <v>145.23400000000001</v>
      </c>
      <c r="J30" s="65">
        <f>I30/G30</f>
        <v>0.3639949874686717</v>
      </c>
      <c r="K30" s="66"/>
      <c r="L30" s="14"/>
    </row>
    <row r="31" spans="1:20" s="9" customFormat="1" ht="224.25" customHeight="1" x14ac:dyDescent="0.4">
      <c r="A31" s="61">
        <v>21</v>
      </c>
      <c r="B31" s="67" t="s">
        <v>96</v>
      </c>
      <c r="C31" s="68" t="s">
        <v>67</v>
      </c>
      <c r="D31" s="44" t="s">
        <v>21</v>
      </c>
      <c r="E31" s="68" t="s">
        <v>106</v>
      </c>
      <c r="F31" s="46" t="s">
        <v>163</v>
      </c>
      <c r="G31" s="15">
        <v>121.44</v>
      </c>
      <c r="H31" s="26" t="s">
        <v>124</v>
      </c>
      <c r="I31" s="70">
        <v>99.504000000000005</v>
      </c>
      <c r="J31" s="65">
        <v>0.82</v>
      </c>
      <c r="K31" s="66"/>
      <c r="L31" s="39"/>
    </row>
    <row r="32" spans="1:20" s="9" customFormat="1" ht="237" customHeight="1" x14ac:dyDescent="0.4">
      <c r="A32" s="61">
        <v>22</v>
      </c>
      <c r="B32" s="67" t="s">
        <v>120</v>
      </c>
      <c r="C32" s="19" t="s">
        <v>61</v>
      </c>
      <c r="D32" s="32" t="s">
        <v>12</v>
      </c>
      <c r="E32" s="68" t="s">
        <v>87</v>
      </c>
      <c r="F32" s="77" t="s">
        <v>153</v>
      </c>
      <c r="G32" s="62">
        <v>326.18799999999999</v>
      </c>
      <c r="H32" s="32" t="s">
        <v>151</v>
      </c>
      <c r="I32" s="45">
        <v>300.72399999999999</v>
      </c>
      <c r="J32" s="65">
        <f t="shared" ref="J32:J39" si="2">I32/G32</f>
        <v>0.92193458986841947</v>
      </c>
      <c r="K32" s="66"/>
      <c r="L32" s="39"/>
    </row>
    <row r="33" spans="1:12" s="9" customFormat="1" ht="208.5" customHeight="1" x14ac:dyDescent="0.4">
      <c r="A33" s="61">
        <v>23</v>
      </c>
      <c r="B33" s="67" t="s">
        <v>36</v>
      </c>
      <c r="C33" s="68" t="s">
        <v>60</v>
      </c>
      <c r="D33" s="44" t="s">
        <v>21</v>
      </c>
      <c r="E33" s="68" t="s">
        <v>91</v>
      </c>
      <c r="F33" s="63" t="s">
        <v>165</v>
      </c>
      <c r="G33" s="15">
        <v>102</v>
      </c>
      <c r="H33" s="26" t="s">
        <v>124</v>
      </c>
      <c r="I33" s="62">
        <v>85.078000000000003</v>
      </c>
      <c r="J33" s="65">
        <f t="shared" si="2"/>
        <v>0.83409803921568626</v>
      </c>
      <c r="K33" s="66"/>
      <c r="L33" s="14"/>
    </row>
    <row r="34" spans="1:12" s="9" customFormat="1" ht="212.25" customHeight="1" x14ac:dyDescent="0.4">
      <c r="A34" s="61">
        <v>24</v>
      </c>
      <c r="B34" s="67" t="s">
        <v>37</v>
      </c>
      <c r="C34" s="68" t="s">
        <v>59</v>
      </c>
      <c r="D34" s="44" t="s">
        <v>21</v>
      </c>
      <c r="E34" s="68" t="s">
        <v>107</v>
      </c>
      <c r="F34" s="63" t="s">
        <v>166</v>
      </c>
      <c r="G34" s="15">
        <v>144</v>
      </c>
      <c r="H34" s="26" t="s">
        <v>124</v>
      </c>
      <c r="I34" s="62">
        <v>133.55099999999999</v>
      </c>
      <c r="J34" s="65">
        <f t="shared" si="2"/>
        <v>0.92743749999999991</v>
      </c>
      <c r="K34" s="66"/>
      <c r="L34" s="14"/>
    </row>
    <row r="35" spans="1:12" s="9" customFormat="1" ht="212.25" customHeight="1" x14ac:dyDescent="0.4">
      <c r="A35" s="61">
        <v>25</v>
      </c>
      <c r="B35" s="67" t="s">
        <v>38</v>
      </c>
      <c r="C35" s="32" t="s">
        <v>58</v>
      </c>
      <c r="D35" s="44" t="s">
        <v>21</v>
      </c>
      <c r="E35" s="68" t="s">
        <v>106</v>
      </c>
      <c r="F35" s="72" t="s">
        <v>167</v>
      </c>
      <c r="G35" s="15">
        <v>100</v>
      </c>
      <c r="H35" s="26" t="s">
        <v>124</v>
      </c>
      <c r="I35" s="62">
        <v>99.941999999999993</v>
      </c>
      <c r="J35" s="65">
        <f t="shared" si="2"/>
        <v>0.99941999999999998</v>
      </c>
      <c r="K35" s="61"/>
      <c r="L35" s="61"/>
    </row>
    <row r="36" spans="1:12" s="9" customFormat="1" ht="218.25" customHeight="1" x14ac:dyDescent="0.4">
      <c r="A36" s="61">
        <v>26</v>
      </c>
      <c r="B36" s="67" t="s">
        <v>97</v>
      </c>
      <c r="C36" s="32" t="s">
        <v>57</v>
      </c>
      <c r="D36" s="44" t="s">
        <v>21</v>
      </c>
      <c r="E36" s="68" t="s">
        <v>106</v>
      </c>
      <c r="F36" s="46" t="s">
        <v>168</v>
      </c>
      <c r="G36" s="15">
        <v>100</v>
      </c>
      <c r="H36" s="26" t="s">
        <v>124</v>
      </c>
      <c r="I36" s="62">
        <v>99.817999999999998</v>
      </c>
      <c r="J36" s="65">
        <f t="shared" si="2"/>
        <v>0.99817999999999996</v>
      </c>
      <c r="K36" s="66"/>
      <c r="L36" s="39"/>
    </row>
    <row r="37" spans="1:12" s="9" customFormat="1" ht="207" customHeight="1" x14ac:dyDescent="0.4">
      <c r="A37" s="61">
        <v>27</v>
      </c>
      <c r="B37" s="67" t="s">
        <v>39</v>
      </c>
      <c r="C37" s="32" t="s">
        <v>56</v>
      </c>
      <c r="D37" s="44" t="s">
        <v>21</v>
      </c>
      <c r="E37" s="68" t="s">
        <v>109</v>
      </c>
      <c r="F37" s="63" t="s">
        <v>169</v>
      </c>
      <c r="G37" s="15">
        <v>100</v>
      </c>
      <c r="H37" s="26" t="s">
        <v>124</v>
      </c>
      <c r="I37" s="15">
        <v>93.992000000000004</v>
      </c>
      <c r="J37" s="65">
        <f t="shared" si="2"/>
        <v>0.93992000000000009</v>
      </c>
      <c r="K37" s="66"/>
      <c r="L37" s="14"/>
    </row>
    <row r="38" spans="1:12" s="9" customFormat="1" ht="213" customHeight="1" x14ac:dyDescent="0.4">
      <c r="A38" s="61">
        <v>28</v>
      </c>
      <c r="B38" s="67" t="s">
        <v>98</v>
      </c>
      <c r="C38" s="32" t="s">
        <v>110</v>
      </c>
      <c r="D38" s="44" t="s">
        <v>21</v>
      </c>
      <c r="E38" s="68" t="s">
        <v>109</v>
      </c>
      <c r="F38" s="63" t="s">
        <v>170</v>
      </c>
      <c r="G38" s="15">
        <v>102</v>
      </c>
      <c r="H38" s="26" t="s">
        <v>124</v>
      </c>
      <c r="I38" s="62">
        <v>95.147999999999996</v>
      </c>
      <c r="J38" s="65">
        <f t="shared" si="2"/>
        <v>0.93282352941176472</v>
      </c>
      <c r="K38" s="66"/>
      <c r="L38" s="14"/>
    </row>
    <row r="39" spans="1:12" s="51" customFormat="1" ht="202.5" customHeight="1" x14ac:dyDescent="0.4">
      <c r="A39" s="34">
        <v>29</v>
      </c>
      <c r="B39" s="47" t="s">
        <v>155</v>
      </c>
      <c r="C39" s="32" t="s">
        <v>55</v>
      </c>
      <c r="D39" s="48" t="s">
        <v>21</v>
      </c>
      <c r="E39" s="68" t="s">
        <v>109</v>
      </c>
      <c r="F39" s="68" t="s">
        <v>171</v>
      </c>
      <c r="G39" s="64">
        <v>174.24</v>
      </c>
      <c r="H39" s="70" t="s">
        <v>124</v>
      </c>
      <c r="I39" s="41">
        <v>150.41399999999999</v>
      </c>
      <c r="J39" s="80">
        <f t="shared" si="2"/>
        <v>0.86325757575757567</v>
      </c>
      <c r="K39" s="79"/>
      <c r="L39" s="34"/>
    </row>
    <row r="40" spans="1:12" s="9" customFormat="1" ht="231.75" customHeight="1" x14ac:dyDescent="0.4">
      <c r="A40" s="61">
        <v>30</v>
      </c>
      <c r="B40" s="67" t="s">
        <v>99</v>
      </c>
      <c r="C40" s="68" t="s">
        <v>54</v>
      </c>
      <c r="D40" s="32" t="s">
        <v>12</v>
      </c>
      <c r="E40" s="68" t="s">
        <v>114</v>
      </c>
      <c r="F40" s="46" t="s">
        <v>144</v>
      </c>
      <c r="G40" s="15">
        <v>347.64</v>
      </c>
      <c r="H40" s="63" t="s">
        <v>145</v>
      </c>
      <c r="I40" s="62">
        <v>309.18799999999999</v>
      </c>
      <c r="J40" s="65">
        <f t="shared" ref="J40:J41" si="3">I40/G40</f>
        <v>0.88939132435853185</v>
      </c>
      <c r="K40" s="66"/>
      <c r="L40" s="14"/>
    </row>
    <row r="41" spans="1:12" s="9" customFormat="1" ht="198" customHeight="1" x14ac:dyDescent="0.4">
      <c r="A41" s="61">
        <v>31</v>
      </c>
      <c r="B41" s="67" t="s">
        <v>40</v>
      </c>
      <c r="C41" s="68" t="s">
        <v>53</v>
      </c>
      <c r="D41" s="32" t="s">
        <v>12</v>
      </c>
      <c r="E41" s="68" t="s">
        <v>114</v>
      </c>
      <c r="F41" s="63" t="s">
        <v>134</v>
      </c>
      <c r="G41" s="15">
        <v>450</v>
      </c>
      <c r="H41" s="26" t="s">
        <v>124</v>
      </c>
      <c r="I41" s="15">
        <v>449</v>
      </c>
      <c r="J41" s="65">
        <f t="shared" si="3"/>
        <v>0.99777777777777776</v>
      </c>
      <c r="K41" s="66"/>
      <c r="L41" s="39"/>
    </row>
    <row r="42" spans="1:12" s="9" customFormat="1" ht="307.5" customHeight="1" x14ac:dyDescent="0.4">
      <c r="A42" s="61">
        <v>32</v>
      </c>
      <c r="B42" s="67" t="s">
        <v>41</v>
      </c>
      <c r="C42" s="68" t="s">
        <v>52</v>
      </c>
      <c r="D42" s="32" t="s">
        <v>12</v>
      </c>
      <c r="E42" s="68" t="s">
        <v>87</v>
      </c>
      <c r="F42" s="63" t="s">
        <v>129</v>
      </c>
      <c r="G42" s="62">
        <v>1000.535</v>
      </c>
      <c r="H42" s="26" t="s">
        <v>124</v>
      </c>
      <c r="I42" s="62">
        <v>951.32299999999998</v>
      </c>
      <c r="J42" s="65">
        <f>I42/G42</f>
        <v>0.95081431434182717</v>
      </c>
      <c r="K42" s="66"/>
      <c r="L42" s="14"/>
    </row>
    <row r="43" spans="1:12" s="9" customFormat="1" ht="372.75" customHeight="1" x14ac:dyDescent="0.4">
      <c r="A43" s="61">
        <v>33</v>
      </c>
      <c r="B43" s="67" t="s">
        <v>42</v>
      </c>
      <c r="C43" s="68" t="s">
        <v>51</v>
      </c>
      <c r="D43" s="32" t="s">
        <v>12</v>
      </c>
      <c r="E43" s="68" t="s">
        <v>113</v>
      </c>
      <c r="F43" s="75" t="s">
        <v>146</v>
      </c>
      <c r="G43" s="15">
        <v>1266</v>
      </c>
      <c r="H43" s="26" t="s">
        <v>124</v>
      </c>
      <c r="I43" s="62">
        <v>1264.1210000000001</v>
      </c>
      <c r="J43" s="65">
        <f>I43/G43</f>
        <v>0.99851579778830968</v>
      </c>
      <c r="K43" s="66"/>
      <c r="L43" s="14"/>
    </row>
    <row r="44" spans="1:12" s="9" customFormat="1" ht="291.75" customHeight="1" x14ac:dyDescent="0.4">
      <c r="A44" s="61">
        <v>34</v>
      </c>
      <c r="B44" s="67" t="s">
        <v>43</v>
      </c>
      <c r="C44" s="68" t="s">
        <v>50</v>
      </c>
      <c r="D44" s="44" t="s">
        <v>21</v>
      </c>
      <c r="E44" s="68" t="s">
        <v>108</v>
      </c>
      <c r="F44" s="63" t="s">
        <v>172</v>
      </c>
      <c r="G44" s="15">
        <v>100.8</v>
      </c>
      <c r="H44" s="26" t="s">
        <v>124</v>
      </c>
      <c r="I44" s="62">
        <v>99.983000000000004</v>
      </c>
      <c r="J44" s="65">
        <f>I44/G44</f>
        <v>0.99189484126984129</v>
      </c>
      <c r="K44" s="66"/>
      <c r="L44" s="39"/>
    </row>
    <row r="45" spans="1:12" s="9" customFormat="1" ht="324" customHeight="1" x14ac:dyDescent="0.4">
      <c r="A45" s="61">
        <v>35</v>
      </c>
      <c r="B45" s="67" t="s">
        <v>100</v>
      </c>
      <c r="C45" s="68" t="s">
        <v>49</v>
      </c>
      <c r="D45" s="32" t="s">
        <v>12</v>
      </c>
      <c r="E45" s="68" t="s">
        <v>112</v>
      </c>
      <c r="F45" s="76" t="s">
        <v>147</v>
      </c>
      <c r="G45" s="15">
        <v>1100.23</v>
      </c>
      <c r="H45" s="68" t="s">
        <v>148</v>
      </c>
      <c r="I45" s="62">
        <v>1076.0219999999999</v>
      </c>
      <c r="J45" s="65">
        <f>I45/G45</f>
        <v>0.97799732783145332</v>
      </c>
      <c r="K45" s="66"/>
      <c r="L45" s="39"/>
    </row>
    <row r="46" spans="1:12" s="9" customFormat="1" ht="237" customHeight="1" x14ac:dyDescent="0.4">
      <c r="A46" s="61">
        <v>36</v>
      </c>
      <c r="B46" s="67" t="s">
        <v>101</v>
      </c>
      <c r="C46" s="32" t="s">
        <v>48</v>
      </c>
      <c r="D46" s="32" t="s">
        <v>12</v>
      </c>
      <c r="E46" s="68" t="s">
        <v>86</v>
      </c>
      <c r="F46" s="68" t="s">
        <v>138</v>
      </c>
      <c r="G46" s="15">
        <v>608.4</v>
      </c>
      <c r="H46" s="26" t="s">
        <v>124</v>
      </c>
      <c r="I46" s="62">
        <v>589.02800000000002</v>
      </c>
      <c r="J46" s="65">
        <f>I46/G46</f>
        <v>0.96815910585141363</v>
      </c>
      <c r="K46" s="66"/>
      <c r="L46" s="39"/>
    </row>
    <row r="47" spans="1:12" s="51" customFormat="1" ht="228" customHeight="1" x14ac:dyDescent="0.4">
      <c r="A47" s="34">
        <v>37</v>
      </c>
      <c r="B47" s="47" t="s">
        <v>136</v>
      </c>
      <c r="C47" s="32" t="s">
        <v>47</v>
      </c>
      <c r="D47" s="48" t="s">
        <v>21</v>
      </c>
      <c r="E47" s="68" t="s">
        <v>106</v>
      </c>
      <c r="F47" s="81" t="s">
        <v>173</v>
      </c>
      <c r="G47" s="64">
        <v>155.55000000000001</v>
      </c>
      <c r="H47" s="26" t="s">
        <v>124</v>
      </c>
      <c r="I47" s="49">
        <v>124.654</v>
      </c>
      <c r="J47" s="50">
        <v>0.8</v>
      </c>
      <c r="K47" s="34"/>
      <c r="L47" s="34"/>
    </row>
    <row r="48" spans="1:12" s="9" customFormat="1" ht="50.25" customHeight="1" x14ac:dyDescent="0.4">
      <c r="A48" s="61"/>
      <c r="B48" s="12" t="s">
        <v>11</v>
      </c>
      <c r="C48" s="61"/>
      <c r="D48" s="61" t="s">
        <v>5</v>
      </c>
      <c r="E48" s="61"/>
      <c r="F48" s="61" t="s">
        <v>5</v>
      </c>
      <c r="G48" s="15">
        <f>SUM(G10:G47)</f>
        <v>17809.034</v>
      </c>
      <c r="H48" s="61" t="s">
        <v>5</v>
      </c>
      <c r="I48" s="15">
        <f>SUM(I10:I47)</f>
        <v>15958.954000000002</v>
      </c>
      <c r="J48" s="62"/>
      <c r="K48" s="61"/>
      <c r="L48" s="24"/>
    </row>
    <row r="49" spans="1:12" s="9" customFormat="1" ht="41.25" customHeight="1" x14ac:dyDescent="0.4">
      <c r="A49" s="82" t="s">
        <v>23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2" s="9" customFormat="1" ht="218.25" customHeight="1" x14ac:dyDescent="0.4">
      <c r="A50" s="61">
        <v>1</v>
      </c>
      <c r="B50" s="14" t="s">
        <v>103</v>
      </c>
      <c r="C50" s="19" t="s">
        <v>84</v>
      </c>
      <c r="D50" s="13" t="s">
        <v>24</v>
      </c>
      <c r="E50" s="61"/>
      <c r="F50" s="61"/>
      <c r="G50" s="15">
        <v>98.495999999999995</v>
      </c>
      <c r="H50" s="61"/>
      <c r="I50" s="15"/>
      <c r="J50" s="61"/>
      <c r="K50" s="13" t="s">
        <v>45</v>
      </c>
      <c r="L50" s="61"/>
    </row>
    <row r="51" spans="1:12" s="9" customFormat="1" ht="328.5" customHeight="1" x14ac:dyDescent="0.4">
      <c r="A51" s="61">
        <v>2</v>
      </c>
      <c r="B51" s="61" t="s">
        <v>102</v>
      </c>
      <c r="C51" s="61" t="s">
        <v>85</v>
      </c>
      <c r="D51" s="13" t="s">
        <v>44</v>
      </c>
      <c r="E51" s="61"/>
      <c r="F51" s="13" t="s">
        <v>46</v>
      </c>
      <c r="G51" s="15">
        <v>360</v>
      </c>
      <c r="H51" s="61"/>
      <c r="I51" s="15"/>
      <c r="J51" s="61"/>
      <c r="K51" s="13" t="s">
        <v>122</v>
      </c>
      <c r="L51" s="61"/>
    </row>
    <row r="52" spans="1:12" s="20" customFormat="1" ht="327" customHeight="1" x14ac:dyDescent="0.4">
      <c r="A52" s="61">
        <v>3</v>
      </c>
      <c r="B52" s="61" t="s">
        <v>115</v>
      </c>
      <c r="C52" s="68" t="s">
        <v>117</v>
      </c>
      <c r="D52" s="13" t="s">
        <v>118</v>
      </c>
      <c r="E52" s="61"/>
      <c r="F52" s="13"/>
      <c r="G52" s="15">
        <v>72</v>
      </c>
      <c r="H52" s="61"/>
      <c r="I52" s="15"/>
      <c r="J52" s="61"/>
      <c r="K52" s="19"/>
      <c r="L52" s="61"/>
    </row>
    <row r="53" spans="1:12" s="20" customFormat="1" ht="332.25" customHeight="1" x14ac:dyDescent="0.4">
      <c r="A53" s="61">
        <v>4</v>
      </c>
      <c r="B53" s="61" t="s">
        <v>116</v>
      </c>
      <c r="C53" s="68" t="s">
        <v>117</v>
      </c>
      <c r="D53" s="13" t="s">
        <v>118</v>
      </c>
      <c r="E53" s="61"/>
      <c r="F53" s="13"/>
      <c r="G53" s="15">
        <v>112.236</v>
      </c>
      <c r="H53" s="61"/>
      <c r="I53" s="15"/>
      <c r="J53" s="61"/>
      <c r="K53" s="19"/>
      <c r="L53" s="61"/>
    </row>
    <row r="54" spans="1:12" s="7" customFormat="1" ht="31.5" customHeight="1" x14ac:dyDescent="0.45">
      <c r="A54" s="52"/>
      <c r="B54" s="53"/>
      <c r="C54" s="53"/>
      <c r="D54" s="52"/>
      <c r="E54" s="52"/>
      <c r="F54" s="54"/>
      <c r="G54" s="55"/>
      <c r="H54" s="52"/>
      <c r="I54" s="56"/>
      <c r="J54" s="56"/>
      <c r="K54" s="56"/>
      <c r="L54" s="52"/>
    </row>
    <row r="55" spans="1:12" ht="15" customHeight="1" x14ac:dyDescent="0.25">
      <c r="A55" s="57"/>
      <c r="B55" s="58"/>
      <c r="C55" s="58"/>
      <c r="D55" s="57"/>
      <c r="E55" s="57"/>
      <c r="F55" s="54"/>
      <c r="G55" s="59"/>
      <c r="H55" s="57"/>
      <c r="I55" s="60"/>
      <c r="J55" s="60"/>
      <c r="K55" s="60"/>
      <c r="L55" s="57"/>
    </row>
    <row r="56" spans="1:12" ht="15" customHeight="1" x14ac:dyDescent="0.25">
      <c r="A56" s="57"/>
      <c r="B56" s="58"/>
      <c r="C56" s="58"/>
      <c r="D56" s="57"/>
      <c r="E56" s="57"/>
      <c r="F56" s="54"/>
      <c r="G56" s="59"/>
      <c r="H56" s="57"/>
      <c r="I56" s="60"/>
      <c r="J56" s="60"/>
      <c r="K56" s="60"/>
      <c r="L56" s="57"/>
    </row>
    <row r="57" spans="1:12" ht="15" customHeight="1" x14ac:dyDescent="0.25">
      <c r="A57" s="57"/>
      <c r="B57" s="58"/>
      <c r="C57" s="58"/>
      <c r="D57" s="57"/>
      <c r="E57" s="57"/>
      <c r="F57" s="54"/>
      <c r="G57" s="59"/>
      <c r="H57" s="57"/>
      <c r="I57" s="60"/>
      <c r="J57" s="60"/>
      <c r="K57" s="60"/>
      <c r="L57" s="57"/>
    </row>
    <row r="58" spans="1:12" ht="18.75" customHeight="1" x14ac:dyDescent="0.25">
      <c r="A58" s="57"/>
      <c r="B58" s="58"/>
      <c r="C58" s="58"/>
      <c r="D58" s="57"/>
      <c r="E58" s="57"/>
      <c r="F58" s="54"/>
      <c r="G58" s="59"/>
      <c r="H58" s="57"/>
      <c r="I58" s="60"/>
      <c r="J58" s="60"/>
      <c r="K58" s="60"/>
      <c r="L58" s="57"/>
    </row>
    <row r="59" spans="1:12" ht="15.75" customHeight="1" x14ac:dyDescent="0.25">
      <c r="A59" s="4"/>
      <c r="B59" s="4"/>
      <c r="C59" s="4"/>
      <c r="D59" s="4"/>
      <c r="E59" s="4"/>
      <c r="F59" s="54"/>
      <c r="G59" s="5"/>
      <c r="H59" s="2"/>
      <c r="I59" s="5"/>
      <c r="J59" s="5"/>
      <c r="K59" s="5"/>
      <c r="L59" s="4"/>
    </row>
    <row r="60" spans="1:12" ht="15.75" customHeight="1" x14ac:dyDescent="0.25">
      <c r="A60" s="4"/>
      <c r="B60" s="4"/>
      <c r="C60" s="4"/>
      <c r="D60" s="4"/>
      <c r="E60" s="4"/>
      <c r="F60" s="54"/>
      <c r="G60" s="5"/>
      <c r="H60" s="2"/>
      <c r="I60" s="5"/>
      <c r="J60" s="5"/>
      <c r="K60" s="5"/>
      <c r="L60" s="4"/>
    </row>
    <row r="61" spans="1:12" ht="16.5" customHeight="1" x14ac:dyDescent="0.25">
      <c r="A61" s="4"/>
      <c r="B61" s="4"/>
      <c r="C61" s="4"/>
      <c r="D61" s="4"/>
      <c r="E61" s="4"/>
      <c r="F61" s="4"/>
      <c r="G61" s="5"/>
      <c r="H61" s="2"/>
      <c r="I61" s="5"/>
      <c r="J61" s="5"/>
      <c r="K61" s="5"/>
      <c r="L61" s="4"/>
    </row>
    <row r="62" spans="1:12" ht="15.75" customHeight="1" x14ac:dyDescent="0.25">
      <c r="A62" s="4"/>
      <c r="B62" s="4"/>
      <c r="C62" s="4"/>
      <c r="D62" s="4"/>
      <c r="E62" s="4"/>
      <c r="F62" s="4"/>
      <c r="G62" s="5"/>
      <c r="H62" s="2"/>
      <c r="I62" s="5"/>
      <c r="J62" s="5"/>
      <c r="K62" s="5"/>
      <c r="L62" s="4"/>
    </row>
    <row r="63" spans="1:12" ht="16.5" customHeight="1" x14ac:dyDescent="0.25">
      <c r="A63" s="4"/>
      <c r="B63" s="4"/>
      <c r="C63" s="4"/>
      <c r="D63" s="4"/>
      <c r="E63" s="4"/>
      <c r="F63" s="4"/>
      <c r="G63" s="5"/>
      <c r="H63" s="2"/>
      <c r="I63" s="5"/>
      <c r="J63" s="5"/>
      <c r="K63" s="5"/>
      <c r="L63" s="4"/>
    </row>
    <row r="64" spans="1:12" ht="15.75" x14ac:dyDescent="0.25">
      <c r="A64" s="4"/>
      <c r="B64" s="4"/>
      <c r="C64" s="4"/>
      <c r="D64" s="4"/>
      <c r="E64" s="4"/>
      <c r="F64" s="4"/>
      <c r="G64" s="5"/>
      <c r="H64" s="2"/>
      <c r="I64" s="5"/>
      <c r="J64" s="5"/>
      <c r="K64" s="5"/>
      <c r="L64" s="4"/>
    </row>
    <row r="65" spans="1:12" ht="15.75" x14ac:dyDescent="0.25">
      <c r="A65" s="4"/>
      <c r="B65" s="4"/>
      <c r="C65" s="4"/>
      <c r="D65" s="4"/>
      <c r="E65" s="4"/>
      <c r="F65" s="4"/>
      <c r="G65" s="5"/>
      <c r="H65" s="2"/>
      <c r="I65" s="5"/>
      <c r="J65" s="5"/>
      <c r="K65" s="5"/>
      <c r="L65" s="4"/>
    </row>
    <row r="66" spans="1:12" ht="15.75" x14ac:dyDescent="0.25">
      <c r="A66" s="4"/>
      <c r="B66" s="4"/>
      <c r="C66" s="4"/>
      <c r="D66" s="4"/>
      <c r="E66" s="4"/>
      <c r="F66" s="4"/>
      <c r="G66" s="5"/>
      <c r="H66" s="2"/>
      <c r="I66" s="5"/>
      <c r="J66" s="5"/>
      <c r="K66" s="5"/>
      <c r="L66" s="4"/>
    </row>
    <row r="67" spans="1:12" ht="15.75" x14ac:dyDescent="0.25">
      <c r="A67" s="4"/>
      <c r="B67" s="4"/>
      <c r="C67" s="4"/>
      <c r="D67" s="4"/>
      <c r="E67" s="4"/>
      <c r="F67" s="4"/>
      <c r="G67" s="5"/>
      <c r="H67" s="2"/>
      <c r="I67" s="5"/>
      <c r="J67" s="5"/>
      <c r="K67" s="5"/>
      <c r="L67" s="4"/>
    </row>
    <row r="68" spans="1:12" ht="15.75" x14ac:dyDescent="0.25">
      <c r="A68" s="4"/>
      <c r="B68" s="4"/>
      <c r="C68" s="4"/>
      <c r="D68" s="4"/>
      <c r="E68" s="4"/>
      <c r="F68" s="4"/>
      <c r="G68" s="5"/>
      <c r="H68" s="2"/>
      <c r="I68" s="5"/>
      <c r="J68" s="5"/>
      <c r="K68" s="5"/>
      <c r="L68" s="4"/>
    </row>
    <row r="69" spans="1:12" ht="15.75" x14ac:dyDescent="0.25">
      <c r="A69" s="4"/>
      <c r="B69" s="4"/>
      <c r="C69" s="4"/>
      <c r="D69" s="4"/>
      <c r="E69" s="4"/>
      <c r="F69" s="4"/>
      <c r="G69" s="5"/>
      <c r="H69" s="2"/>
      <c r="I69" s="5"/>
      <c r="J69" s="5"/>
      <c r="K69" s="5"/>
      <c r="L69" s="4"/>
    </row>
    <row r="70" spans="1:12" ht="15.75" x14ac:dyDescent="0.25">
      <c r="A70" s="4"/>
      <c r="B70" s="4"/>
      <c r="C70" s="4"/>
      <c r="D70" s="4"/>
      <c r="E70" s="4"/>
      <c r="F70" s="4"/>
      <c r="G70" s="5"/>
      <c r="H70" s="2"/>
      <c r="I70" s="5"/>
      <c r="J70" s="5"/>
      <c r="K70" s="5"/>
      <c r="L70" s="4"/>
    </row>
    <row r="71" spans="1:12" ht="15.75" x14ac:dyDescent="0.25">
      <c r="A71" s="4"/>
      <c r="B71" s="4"/>
      <c r="C71" s="4"/>
      <c r="D71" s="4"/>
      <c r="E71" s="4"/>
      <c r="F71" s="4"/>
      <c r="G71" s="5"/>
      <c r="H71" s="2"/>
      <c r="I71" s="5"/>
      <c r="J71" s="5"/>
      <c r="K71" s="5"/>
      <c r="L71" s="4"/>
    </row>
    <row r="72" spans="1:12" ht="15.75" x14ac:dyDescent="0.25">
      <c r="A72" s="4"/>
    </row>
  </sheetData>
  <autoFilter ref="A9:T53"/>
  <mergeCells count="27">
    <mergeCell ref="L18:L19"/>
    <mergeCell ref="G18:G19"/>
    <mergeCell ref="H18:H19"/>
    <mergeCell ref="I18:I19"/>
    <mergeCell ref="J18:J19"/>
    <mergeCell ref="K18:K19"/>
    <mergeCell ref="A18:A19"/>
    <mergeCell ref="B18:B19"/>
    <mergeCell ref="C18:C19"/>
    <mergeCell ref="D18:D19"/>
    <mergeCell ref="E18:E19"/>
    <mergeCell ref="A49:L49"/>
    <mergeCell ref="A8:L8"/>
    <mergeCell ref="A1:L1"/>
    <mergeCell ref="A2:L2"/>
    <mergeCell ref="A4:A6"/>
    <mergeCell ref="B4:B6"/>
    <mergeCell ref="D4:D6"/>
    <mergeCell ref="H4:L4"/>
    <mergeCell ref="G4:G6"/>
    <mergeCell ref="I5:J5"/>
    <mergeCell ref="F4:F6"/>
    <mergeCell ref="H5:H6"/>
    <mergeCell ref="C4:C6"/>
    <mergeCell ref="K5:L5"/>
    <mergeCell ref="A3:L3"/>
    <mergeCell ref="E4:E6"/>
  </mergeCells>
  <pageMargins left="1.0236220472440944" right="0.39370078740157483" top="0.74803149606299213" bottom="0.37" header="0.31496062992125984" footer="0.31496062992125984"/>
  <pageSetup paperSize="9" scale="31" fitToHeight="0" orientation="landscape" r:id="rId1"/>
  <rowBreaks count="6" manualBreakCount="6">
    <brk id="14" max="11" man="1"/>
    <brk id="20" max="11" man="1"/>
    <brk id="25" max="11" man="1"/>
    <brk id="32" max="11" man="1"/>
    <brk id="40" max="11" man="1"/>
    <brk id="48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Людмила Єрмакова</cp:lastModifiedBy>
  <cp:lastPrinted>2021-09-10T11:28:36Z</cp:lastPrinted>
  <dcterms:created xsi:type="dcterms:W3CDTF">2018-05-21T07:53:57Z</dcterms:created>
  <dcterms:modified xsi:type="dcterms:W3CDTF">2022-02-01T08:13:03Z</dcterms:modified>
</cp:coreProperties>
</file>