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П керівництва" sheetId="1" r:id="rId1"/>
    <sheet name="ЗП за рік" sheetId="2" r:id="rId2"/>
  </sheets>
  <calcPr calcId="162913"/>
</workbook>
</file>

<file path=xl/calcChain.xml><?xml version="1.0" encoding="utf-8"?>
<calcChain xmlns="http://schemas.openxmlformats.org/spreadsheetml/2006/main">
  <c r="V8" i="1" l="1"/>
  <c r="V9" i="1"/>
  <c r="V7" i="1"/>
  <c r="T8" i="2" l="1"/>
  <c r="T9" i="2"/>
  <c r="T6" i="2"/>
  <c r="T7" i="2"/>
  <c r="T9" i="1"/>
  <c r="T8" i="1"/>
  <c r="T7" i="1"/>
  <c r="T6" i="1"/>
</calcChain>
</file>

<file path=xl/sharedStrings.xml><?xml version="1.0" encoding="utf-8"?>
<sst xmlns="http://schemas.openxmlformats.org/spreadsheetml/2006/main" count="43" uniqueCount="27">
  <si>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</si>
  <si>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</si>
  <si>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</si>
  <si>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</si>
  <si>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</si>
  <si>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>Індексація</t>
  </si>
  <si>
    <t>Відпустка</t>
  </si>
  <si>
    <t>Надбавка за роботу, яка передбачає доступ до державної таємниці</t>
  </si>
  <si>
    <t xml:space="preserve"> Лагута Ярослав Миколайович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</si>
  <si>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</si>
  <si>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</si>
  <si>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</si>
  <si>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</si>
  <si>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</si>
  <si>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 xml:space="preserve"> Яцков Сергій Миколайович</t>
  </si>
  <si>
    <t>Матеріальна допомога на оздоровлення</t>
  </si>
  <si>
    <t>Допомога з тимчасової непрацездат-ності</t>
  </si>
  <si>
    <t>Премія за місяць (січень)</t>
  </si>
  <si>
    <t>Нарахована заробітна плата керівництву райдержадміністрації за 2021 рік</t>
  </si>
  <si>
    <t>Матеріальна допомога на соціально-побутові питання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</si>
  <si>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</si>
  <si>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</si>
  <si>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</si>
  <si>
    <t xml:space="preserve">Премія за місяць </t>
  </si>
  <si>
    <t>Ковтунов Олександр Володимирович</t>
  </si>
  <si>
    <t>Нарахована заробітна плата керівництву райдержадміністрації за травень 2022 року</t>
  </si>
  <si>
    <t>Матеріальна допомога для вирішення соціально-побутових питань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</si>
</sst>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4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3" borderId="0" xfId="0" applyFill="1"/>
    <xf numFmtId="0" fontId="6" fillId="0" borderId="0" xfId="0" applyFont="1"/>
    <xf numFmtId="4" fontId="7" fillId="3" borderId="0" xfId="0" applyNumberFormat="1" applyFont="1" applyFill="1"/>
    <xf numFmtId="4" fontId="6" fillId="3" borderId="0" xfId="0" applyNumberFormat="1" applyFont="1" applyFill="1"/>
    <xf numFmtId="0" fontId="5" fillId="0" borderId="0" xfId="0" applyFont="1"/>
    <xf numFmtId="14" fontId="5" fillId="0" borderId="0" xfId="0" applyNumberFormat="1" applyFont="1"/>
    <xf numFmtId="4" fontId="0" fillId="0" borderId="0" xfId="0" applyNumberForma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1"/>
  <sheetViews>
    <sheetView tabSelected="1" workbookViewId="0">
      <selection activeCell="Q9" sqref="Q9"/>
    </sheetView>
  </sheetViews>
  <sheetFormatPr defaultRowHeight="15" x14ac:dyDescent="0.25"/>
  <cols>
    <col min="3" max="3" width="5" customWidth="1"/>
    <col min="5" max="5" width="4" customWidth="1"/>
    <col min="6" max="6" width="7.85546875" customWidth="1"/>
    <col min="7" max="7" width="0.85546875" customWidth="1"/>
    <col min="8" max="8" width="7.5703125" customWidth="1"/>
    <col min="9" max="9" width="0.5703125" customWidth="1"/>
    <col min="10" max="10" width="11.28515625" customWidth="1"/>
    <col min="11" max="11" width="7.7109375" customWidth="1"/>
    <col min="12" max="13" width="0.28515625" customWidth="1"/>
    <col min="14" max="14" width="8.42578125" customWidth="1"/>
    <col min="15" max="15" width="6.42578125" customWidth="1"/>
    <col min="16" max="16" width="2.5703125" customWidth="1"/>
    <col min="17" max="17" width="11.7109375" customWidth="1"/>
    <col min="18" max="18" width="10.42578125" customWidth="1"/>
    <col min="19" max="19" width="9.28515625" customWidth="1"/>
    <col min="20" max="20" width="10.140625" bestFit="1" customWidth="1"/>
  </cols>
  <sheetData>
    <row r="3" spans="1:22" ht="14.45" customHeight="1" x14ac:dyDescent="0.25">
      <c r="A3" s="16" t="s">
        <v>25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2" ht="11.4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2" ht="78.75" customHeight="1" x14ac:dyDescent="0.25">
      <c r="A5" s="25" t="s">
        <v>0</v>
      </c>
      <c r="B5" s="27"/>
      <c r="C5" s="26"/>
      <c r="D5" s="28" t="s">
        <v>1</v>
      </c>
      <c r="E5" s="29"/>
      <c r="F5" s="25" t="s">
        <v>2</v>
      </c>
      <c r="G5" s="26"/>
      <c r="H5" s="25" t="s">
        <v>3</v>
      </c>
      <c r="I5" s="26"/>
      <c r="J5" s="1" t="s">
        <v>4</v>
      </c>
      <c r="K5" s="3" t="s">
        <v>23</v>
      </c>
      <c r="L5" s="4"/>
      <c r="M5" s="5"/>
      <c r="N5" s="5" t="s">
        <v>6</v>
      </c>
      <c r="O5" s="25" t="s">
        <v>5</v>
      </c>
      <c r="P5" s="26"/>
      <c r="Q5" s="1" t="s">
        <v>26</v>
      </c>
      <c r="R5" s="1" t="s">
        <v>16</v>
      </c>
      <c r="S5" s="1" t="s">
        <v>7</v>
      </c>
    </row>
    <row r="6" spans="1:22" ht="14.45" customHeight="1" x14ac:dyDescent="0.25">
      <c r="A6" s="18"/>
      <c r="B6" s="19"/>
      <c r="C6" s="20"/>
      <c r="D6" s="21" t="s">
        <v>9</v>
      </c>
      <c r="E6" s="22"/>
      <c r="F6" s="23"/>
      <c r="G6" s="24"/>
      <c r="H6" s="23"/>
      <c r="I6" s="24"/>
      <c r="J6" s="2"/>
      <c r="K6" s="23"/>
      <c r="L6" s="24"/>
      <c r="M6" s="6"/>
      <c r="N6" s="6"/>
      <c r="O6" s="23"/>
      <c r="P6" s="24"/>
      <c r="Q6" s="2"/>
      <c r="R6" s="2"/>
      <c r="S6" s="2"/>
      <c r="T6" s="11" t="e">
        <f>F6+H6+J6+K6+O6+#REF!+S6+R6</f>
        <v>#REF!</v>
      </c>
    </row>
    <row r="7" spans="1:22" ht="29.45" customHeight="1" x14ac:dyDescent="0.25">
      <c r="A7" s="18" t="s">
        <v>10</v>
      </c>
      <c r="B7" s="19"/>
      <c r="C7" s="20"/>
      <c r="D7" s="21" t="s">
        <v>11</v>
      </c>
      <c r="E7" s="22"/>
      <c r="F7" s="23">
        <v>13764.55</v>
      </c>
      <c r="G7" s="24"/>
      <c r="H7" s="23">
        <v>3303.49</v>
      </c>
      <c r="I7" s="24"/>
      <c r="J7" s="2">
        <v>13764.55</v>
      </c>
      <c r="K7" s="23">
        <v>21630</v>
      </c>
      <c r="L7" s="24"/>
      <c r="M7" s="6"/>
      <c r="N7" s="6">
        <v>0</v>
      </c>
      <c r="O7" s="23">
        <v>146.83000000000001</v>
      </c>
      <c r="P7" s="24"/>
      <c r="Q7" s="2">
        <v>0</v>
      </c>
      <c r="R7" s="2">
        <v>4959.12</v>
      </c>
      <c r="S7" s="2">
        <v>2064.6799999999998</v>
      </c>
      <c r="T7" s="11" t="e">
        <f>F7+H7+J7+K7+O7+#REF!+S7+R7</f>
        <v>#REF!</v>
      </c>
      <c r="V7" s="15">
        <f>SUM(F7:S7)</f>
        <v>59633.22</v>
      </c>
    </row>
    <row r="8" spans="1:22" ht="16.5" customHeight="1" x14ac:dyDescent="0.25">
      <c r="A8" s="18" t="s">
        <v>12</v>
      </c>
      <c r="B8" s="19"/>
      <c r="C8" s="20"/>
      <c r="D8" s="21" t="s">
        <v>13</v>
      </c>
      <c r="E8" s="22"/>
      <c r="F8" s="23">
        <v>12875</v>
      </c>
      <c r="G8" s="24"/>
      <c r="H8" s="23">
        <v>6437.5</v>
      </c>
      <c r="I8" s="24"/>
      <c r="J8" s="2">
        <v>12875</v>
      </c>
      <c r="K8" s="23">
        <v>12875</v>
      </c>
      <c r="L8" s="24"/>
      <c r="M8" s="6"/>
      <c r="N8" s="6">
        <v>0</v>
      </c>
      <c r="O8" s="23">
        <v>153.82</v>
      </c>
      <c r="P8" s="24"/>
      <c r="Q8" s="2">
        <v>40556.31</v>
      </c>
      <c r="R8" s="2">
        <v>0</v>
      </c>
      <c r="S8" s="2">
        <v>1931.25</v>
      </c>
      <c r="T8" s="11" t="e">
        <f>F8+H8+J8+K8+O8+#REF!+S8+R8+N8</f>
        <v>#REF!</v>
      </c>
      <c r="V8" s="15">
        <f>SUM(F8:S8)</f>
        <v>87703.88</v>
      </c>
    </row>
    <row r="9" spans="1:22" ht="21.75" customHeight="1" x14ac:dyDescent="0.25">
      <c r="A9" s="18" t="s">
        <v>24</v>
      </c>
      <c r="B9" s="19"/>
      <c r="C9" s="20"/>
      <c r="D9" s="21" t="s">
        <v>13</v>
      </c>
      <c r="E9" s="22"/>
      <c r="F9" s="23">
        <v>12875</v>
      </c>
      <c r="G9" s="24"/>
      <c r="H9" s="23">
        <v>3862.5</v>
      </c>
      <c r="I9" s="24"/>
      <c r="J9" s="2">
        <v>0</v>
      </c>
      <c r="K9" s="23">
        <v>12875</v>
      </c>
      <c r="L9" s="24"/>
      <c r="M9" s="6"/>
      <c r="N9" s="6">
        <v>0</v>
      </c>
      <c r="O9" s="23">
        <v>153.82</v>
      </c>
      <c r="P9" s="24"/>
      <c r="Q9" s="2">
        <v>23174.97</v>
      </c>
      <c r="R9" s="2">
        <v>0</v>
      </c>
      <c r="S9" s="2">
        <v>0</v>
      </c>
      <c r="T9" s="11" t="e">
        <f>F9+H9+J9+K9+O9+#REF!+S9+R9+N9</f>
        <v>#REF!</v>
      </c>
      <c r="V9" s="15">
        <f>SUM(F9:S9)</f>
        <v>52941.29</v>
      </c>
    </row>
    <row r="10" spans="1:22" x14ac:dyDescent="0.25">
      <c r="T10" s="10"/>
    </row>
    <row r="11" spans="1:22" x14ac:dyDescent="0.25">
      <c r="A11" s="14"/>
      <c r="B11" s="8"/>
      <c r="C11" s="8"/>
      <c r="V11" s="9"/>
    </row>
  </sheetData>
  <mergeCells count="30">
    <mergeCell ref="O5:P5"/>
    <mergeCell ref="A5:C5"/>
    <mergeCell ref="D5:E5"/>
    <mergeCell ref="F5:G5"/>
    <mergeCell ref="H5:I5"/>
    <mergeCell ref="H7:I7"/>
    <mergeCell ref="K7:L7"/>
    <mergeCell ref="O7:P7"/>
    <mergeCell ref="A6:C6"/>
    <mergeCell ref="D6:E6"/>
    <mergeCell ref="F6:G6"/>
    <mergeCell ref="H6:I6"/>
    <mergeCell ref="K6:L6"/>
    <mergeCell ref="O6:P6"/>
    <mergeCell ref="A3:S4"/>
    <mergeCell ref="A9:C9"/>
    <mergeCell ref="D9:E9"/>
    <mergeCell ref="F9:G9"/>
    <mergeCell ref="H9:I9"/>
    <mergeCell ref="K9:L9"/>
    <mergeCell ref="O9:P9"/>
    <mergeCell ref="A8:C8"/>
    <mergeCell ref="D8:E8"/>
    <mergeCell ref="F8:G8"/>
    <mergeCell ref="H8:I8"/>
    <mergeCell ref="K8:L8"/>
    <mergeCell ref="O8:P8"/>
    <mergeCell ref="A7:C7"/>
    <mergeCell ref="D7:E7"/>
    <mergeCell ref="F7:G7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A16" sqref="A16"/>
    </sheetView>
  </sheetViews>
  <sheetFormatPr defaultRowHeight="15" x14ac:dyDescent="0.25"/>
  <cols>
    <col min="2" max="2" width="10.140625" bestFit="1" customWidth="1"/>
    <col min="3" max="3" width="5.7109375" customWidth="1"/>
    <col min="7" max="7" width="0.42578125" customWidth="1"/>
    <col min="8" max="8" width="8.28515625" customWidth="1"/>
    <col min="9" max="9" width="0.7109375" customWidth="1"/>
    <col min="10" max="10" width="9.7109375" customWidth="1"/>
    <col min="11" max="11" width="5.140625" customWidth="1"/>
    <col min="12" max="12" width="3.7109375" customWidth="1"/>
    <col min="13" max="13" width="8.5703125" customWidth="1"/>
    <col min="14" max="14" width="4.28515625" customWidth="1"/>
    <col min="15" max="15" width="4.85546875" customWidth="1"/>
    <col min="16" max="16" width="10" customWidth="1"/>
    <col min="17" max="17" width="9.28515625" customWidth="1"/>
    <col min="18" max="18" width="10.140625" bestFit="1" customWidth="1"/>
    <col min="20" max="20" width="10.7109375" customWidth="1"/>
  </cols>
  <sheetData>
    <row r="1" spans="1:20" x14ac:dyDescent="0.25">
      <c r="S1" s="14">
        <v>44592</v>
      </c>
    </row>
    <row r="2" spans="1:20" x14ac:dyDescent="0.25">
      <c r="S2" s="14"/>
    </row>
    <row r="3" spans="1:20" ht="14.45" customHeight="1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0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0" ht="84" x14ac:dyDescent="0.25">
      <c r="A5" s="25" t="s">
        <v>0</v>
      </c>
      <c r="B5" s="27"/>
      <c r="C5" s="26"/>
      <c r="D5" s="28" t="s">
        <v>1</v>
      </c>
      <c r="E5" s="29"/>
      <c r="F5" s="25" t="s">
        <v>2</v>
      </c>
      <c r="G5" s="26"/>
      <c r="H5" s="25" t="s">
        <v>3</v>
      </c>
      <c r="I5" s="26"/>
      <c r="J5" s="1" t="s">
        <v>4</v>
      </c>
      <c r="K5" s="25" t="s">
        <v>17</v>
      </c>
      <c r="L5" s="26"/>
      <c r="M5" s="7" t="s">
        <v>6</v>
      </c>
      <c r="N5" s="25" t="s">
        <v>5</v>
      </c>
      <c r="O5" s="26"/>
      <c r="P5" s="1" t="s">
        <v>15</v>
      </c>
      <c r="Q5" s="1" t="s">
        <v>19</v>
      </c>
      <c r="R5" s="1" t="s">
        <v>16</v>
      </c>
      <c r="S5" s="1" t="s">
        <v>7</v>
      </c>
    </row>
    <row r="6" spans="1:20" ht="17.45" customHeight="1" x14ac:dyDescent="0.25">
      <c r="A6" s="18" t="s">
        <v>8</v>
      </c>
      <c r="B6" s="19"/>
      <c r="C6" s="20"/>
      <c r="D6" s="21" t="s">
        <v>9</v>
      </c>
      <c r="E6" s="22"/>
      <c r="F6" s="23">
        <v>164444.29</v>
      </c>
      <c r="G6" s="24"/>
      <c r="H6" s="23">
        <v>29875.1</v>
      </c>
      <c r="I6" s="24"/>
      <c r="J6" s="2">
        <v>164444.29</v>
      </c>
      <c r="K6" s="23">
        <v>176841.81</v>
      </c>
      <c r="L6" s="24"/>
      <c r="M6" s="6">
        <v>53101.27</v>
      </c>
      <c r="N6" s="23">
        <v>2028.56</v>
      </c>
      <c r="O6" s="24"/>
      <c r="P6" s="2">
        <v>52751.58</v>
      </c>
      <c r="Q6" s="2">
        <v>50290.720000000001</v>
      </c>
      <c r="R6" s="2">
        <v>34118.629999999997</v>
      </c>
      <c r="S6" s="2">
        <v>24666.63</v>
      </c>
      <c r="T6" s="12">
        <f>F6+H6+J6+K6+M6+N6+P6+Q6+R6+S6</f>
        <v>752562.88</v>
      </c>
    </row>
    <row r="7" spans="1:20" ht="17.45" customHeight="1" x14ac:dyDescent="0.25">
      <c r="A7" s="18" t="s">
        <v>10</v>
      </c>
      <c r="B7" s="19"/>
      <c r="C7" s="20"/>
      <c r="D7" s="21" t="s">
        <v>11</v>
      </c>
      <c r="E7" s="22"/>
      <c r="F7" s="23">
        <v>150818.35</v>
      </c>
      <c r="G7" s="24"/>
      <c r="H7" s="23">
        <v>32208.87</v>
      </c>
      <c r="I7" s="24"/>
      <c r="J7" s="2">
        <v>150818.35</v>
      </c>
      <c r="K7" s="23">
        <v>163982.92000000001</v>
      </c>
      <c r="L7" s="24"/>
      <c r="M7" s="6">
        <v>35763.230000000003</v>
      </c>
      <c r="N7" s="23">
        <v>2158.59</v>
      </c>
      <c r="O7" s="24"/>
      <c r="P7" s="2">
        <v>45752.52</v>
      </c>
      <c r="Q7" s="2">
        <v>45715.02</v>
      </c>
      <c r="R7" s="2">
        <v>5333.43</v>
      </c>
      <c r="S7" s="2">
        <v>22622.75</v>
      </c>
      <c r="T7" s="12">
        <f>F7+H7+J7+K7+M7+N7+P7+Q7+R7+S7</f>
        <v>655174.03</v>
      </c>
    </row>
    <row r="8" spans="1:20" ht="17.45" customHeight="1" x14ac:dyDescent="0.25">
      <c r="A8" s="18" t="s">
        <v>12</v>
      </c>
      <c r="B8" s="19"/>
      <c r="C8" s="20"/>
      <c r="D8" s="21" t="s">
        <v>13</v>
      </c>
      <c r="E8" s="22"/>
      <c r="F8" s="23">
        <v>126761.37</v>
      </c>
      <c r="G8" s="24"/>
      <c r="H8" s="23">
        <v>62002.84</v>
      </c>
      <c r="I8" s="24"/>
      <c r="J8" s="2">
        <v>126761.37</v>
      </c>
      <c r="K8" s="23">
        <v>136957.4</v>
      </c>
      <c r="L8" s="24"/>
      <c r="M8" s="6">
        <v>57350.36</v>
      </c>
      <c r="N8" s="23">
        <v>2031.12</v>
      </c>
      <c r="O8" s="24"/>
      <c r="P8" s="2">
        <v>44100.03</v>
      </c>
      <c r="Q8" s="2">
        <v>44901.78</v>
      </c>
      <c r="R8" s="2">
        <v>6401.08</v>
      </c>
      <c r="S8" s="2">
        <v>18600.849999999999</v>
      </c>
      <c r="T8" s="12">
        <f>F8+H8+J8+K8+M8+N8+P8+Q8+R8+S8</f>
        <v>625868.19999999995</v>
      </c>
    </row>
    <row r="9" spans="1:20" ht="17.45" customHeight="1" x14ac:dyDescent="0.25">
      <c r="A9" s="18" t="s">
        <v>14</v>
      </c>
      <c r="B9" s="19"/>
      <c r="C9" s="20"/>
      <c r="D9" s="21" t="s">
        <v>13</v>
      </c>
      <c r="E9" s="22"/>
      <c r="F9" s="23">
        <v>127605.8</v>
      </c>
      <c r="G9" s="24"/>
      <c r="H9" s="23">
        <v>27544.560000000001</v>
      </c>
      <c r="I9" s="24"/>
      <c r="J9" s="2">
        <v>127605.8</v>
      </c>
      <c r="K9" s="23">
        <v>139980.96</v>
      </c>
      <c r="L9" s="24"/>
      <c r="M9" s="6">
        <v>17774.68</v>
      </c>
      <c r="N9" s="23">
        <v>2110.54</v>
      </c>
      <c r="O9" s="24"/>
      <c r="P9" s="2">
        <v>39044.94</v>
      </c>
      <c r="Q9" s="2">
        <v>38653.49</v>
      </c>
      <c r="R9" s="2">
        <v>12970.5</v>
      </c>
      <c r="S9" s="2">
        <v>5316.9</v>
      </c>
      <c r="T9" s="12">
        <f>F9+H9+J9+K9+M9+N9+P9+Q9+R9+S9</f>
        <v>538608.17000000004</v>
      </c>
    </row>
    <row r="13" spans="1:20" x14ac:dyDescent="0.25">
      <c r="A13" s="13" t="s">
        <v>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x14ac:dyDescent="0.25">
      <c r="A14" s="13" t="s">
        <v>21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x14ac:dyDescent="0.25">
      <c r="A15" s="13" t="s">
        <v>22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8" spans="2:3" x14ac:dyDescent="0.25">
      <c r="B18" s="30"/>
      <c r="C18" s="30"/>
    </row>
  </sheetData>
  <mergeCells count="32">
    <mergeCell ref="N9:O9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D7:E7"/>
    <mergeCell ref="F7:G7"/>
    <mergeCell ref="H7:I7"/>
    <mergeCell ref="K7:L7"/>
    <mergeCell ref="K9:L9"/>
    <mergeCell ref="B18:C18"/>
    <mergeCell ref="A3:S4"/>
    <mergeCell ref="A5:C5"/>
    <mergeCell ref="D5:E5"/>
    <mergeCell ref="F5:G5"/>
    <mergeCell ref="H5:I5"/>
    <mergeCell ref="N5:O5"/>
    <mergeCell ref="K5:L5"/>
    <mergeCell ref="N7:O7"/>
    <mergeCell ref="A6:C6"/>
    <mergeCell ref="D6:E6"/>
    <mergeCell ref="F6:G6"/>
    <mergeCell ref="H6:I6"/>
    <mergeCell ref="K6:L6"/>
    <mergeCell ref="N6:O6"/>
    <mergeCell ref="A7:C7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2024-03-29T06:19:46Z</dcterms:modified>
</cp:coreProperties>
</file>